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60" yWindow="260" windowWidth="16500" windowHeight="5960" tabRatio="979" firstSheet="1" activeTab="1"/>
  </bookViews>
  <sheets>
    <sheet name="Exploitation des  résultats" sheetId="1" r:id="rId1"/>
    <sheet name="Données enquête" sheetId="12" r:id="rId2"/>
  </sheets>
  <calcPr calcId="145621"/>
</workbook>
</file>

<file path=xl/calcChain.xml><?xml version="1.0" encoding="utf-8"?>
<calcChain xmlns="http://schemas.openxmlformats.org/spreadsheetml/2006/main">
  <c r="N49" i="1" l="1"/>
  <c r="O43" i="1" s="1"/>
  <c r="L49" i="1"/>
  <c r="J49" i="1"/>
  <c r="K45" i="1" s="1"/>
  <c r="H49" i="1"/>
  <c r="F49" i="1"/>
  <c r="G43" i="1" s="1"/>
  <c r="D49" i="1"/>
  <c r="B49" i="1"/>
  <c r="C45" i="1" s="1"/>
  <c r="E48" i="1"/>
  <c r="E47" i="1"/>
  <c r="E46" i="1"/>
  <c r="O45" i="1"/>
  <c r="M45" i="1"/>
  <c r="M49" i="1" s="1"/>
  <c r="I45" i="1"/>
  <c r="G45" i="1"/>
  <c r="E45" i="1"/>
  <c r="E49" i="1" s="1"/>
  <c r="M44" i="1"/>
  <c r="K44" i="1"/>
  <c r="I44" i="1"/>
  <c r="E44" i="1"/>
  <c r="C44" i="1"/>
  <c r="M43" i="1"/>
  <c r="K43" i="1"/>
  <c r="I43" i="1"/>
  <c r="I49" i="1" s="1"/>
  <c r="E43" i="1"/>
  <c r="C43" i="1"/>
  <c r="N38" i="1"/>
  <c r="O33" i="1" s="1"/>
  <c r="L38" i="1"/>
  <c r="J38" i="1"/>
  <c r="K33" i="1" s="1"/>
  <c r="H38" i="1"/>
  <c r="F38" i="1"/>
  <c r="G32" i="1" s="1"/>
  <c r="D38" i="1"/>
  <c r="E37" i="1" s="1"/>
  <c r="B38" i="1"/>
  <c r="C33" i="1" s="1"/>
  <c r="E36" i="1"/>
  <c r="E35" i="1"/>
  <c r="O34" i="1"/>
  <c r="M34" i="1"/>
  <c r="I34" i="1"/>
  <c r="G34" i="1"/>
  <c r="E34" i="1"/>
  <c r="M33" i="1"/>
  <c r="I33" i="1"/>
  <c r="E33" i="1"/>
  <c r="M32" i="1"/>
  <c r="M38" i="1" s="1"/>
  <c r="K32" i="1"/>
  <c r="I32" i="1"/>
  <c r="I38" i="1" s="1"/>
  <c r="E32" i="1"/>
  <c r="C32" i="1"/>
  <c r="O26" i="1"/>
  <c r="O22" i="1"/>
  <c r="O21" i="1"/>
  <c r="O20" i="1"/>
  <c r="M26" i="1"/>
  <c r="M22" i="1"/>
  <c r="M21" i="1"/>
  <c r="M20" i="1"/>
  <c r="K26" i="1"/>
  <c r="K22" i="1"/>
  <c r="K21" i="1"/>
  <c r="K20" i="1"/>
  <c r="I26" i="1"/>
  <c r="I22" i="1"/>
  <c r="I21" i="1"/>
  <c r="I20" i="1"/>
  <c r="G26" i="1"/>
  <c r="G22" i="1"/>
  <c r="G21" i="1"/>
  <c r="G20" i="1"/>
  <c r="E25" i="1"/>
  <c r="D26" i="1"/>
  <c r="E23" i="1" s="1"/>
  <c r="E24" i="1"/>
  <c r="E22" i="1"/>
  <c r="E21" i="1"/>
  <c r="E20" i="1"/>
  <c r="C26" i="1"/>
  <c r="C20" i="1"/>
  <c r="B26" i="1"/>
  <c r="H26" i="1"/>
  <c r="J26" i="1"/>
  <c r="L26" i="1"/>
  <c r="N26" i="1"/>
  <c r="F26" i="1"/>
  <c r="K49" i="1" l="1"/>
  <c r="C49" i="1"/>
  <c r="G49" i="1"/>
  <c r="G44" i="1"/>
  <c r="O44" i="1"/>
  <c r="O49" i="1" s="1"/>
  <c r="K38" i="1"/>
  <c r="E38" i="1"/>
  <c r="G33" i="1"/>
  <c r="G38" i="1" s="1"/>
  <c r="O32" i="1"/>
  <c r="O38" i="1" s="1"/>
  <c r="C34" i="1"/>
  <c r="C38" i="1" s="1"/>
  <c r="K34" i="1"/>
  <c r="E26" i="1"/>
  <c r="C21" i="1"/>
  <c r="C22" i="1"/>
</calcChain>
</file>

<file path=xl/comments1.xml><?xml version="1.0" encoding="utf-8"?>
<comments xmlns="http://schemas.openxmlformats.org/spreadsheetml/2006/main">
  <authors>
    <author>MA</author>
  </authors>
  <commentList>
    <comment ref="B15" authorId="0">
      <text>
        <r>
          <rPr>
            <b/>
            <sz val="9"/>
            <color indexed="81"/>
            <rFont val="Tahoma"/>
            <family val="2"/>
          </rPr>
          <t>MA:</t>
        </r>
        <r>
          <rPr>
            <sz val="9"/>
            <color indexed="81"/>
            <rFont val="Tahoma"/>
            <family val="2"/>
          </rPr>
          <t xml:space="preserve">
Le total des réponses est supérieur à l'échantillon de 2900 car il est dit dans la Q1 plusieurs choix sont possibles; ici nette priorité aux choix a et b</t>
        </r>
      </text>
    </comment>
    <comment ref="D15" authorId="0">
      <text>
        <r>
          <rPr>
            <b/>
            <sz val="9"/>
            <color indexed="81"/>
            <rFont val="Tahoma"/>
            <family val="2"/>
          </rPr>
          <t>MA:</t>
        </r>
        <r>
          <rPr>
            <sz val="9"/>
            <color indexed="81"/>
            <rFont val="Tahoma"/>
            <family val="2"/>
          </rPr>
          <t xml:space="preserve">
Le total est supérieur à l'échantillon, car plusieurs  combinaisons de deux jours sont possibles; ici nette domination pour les choix  c et e</t>
        </r>
      </text>
    </comment>
    <comment ref="F15" authorId="0">
      <text>
        <r>
          <rPr>
            <b/>
            <sz val="9"/>
            <color indexed="81"/>
            <rFont val="Tahoma"/>
            <family val="2"/>
          </rPr>
          <t>MA:</t>
        </r>
        <r>
          <rPr>
            <sz val="9"/>
            <color indexed="81"/>
            <rFont val="Tahoma"/>
            <family val="2"/>
          </rPr>
          <t xml:space="preserve">
soit un total conforme à l'échantillon</t>
        </r>
      </text>
    </comment>
    <comment ref="H15" authorId="0">
      <text>
        <r>
          <rPr>
            <b/>
            <sz val="9"/>
            <color indexed="81"/>
            <rFont val="Tahoma"/>
            <family val="2"/>
          </rPr>
          <t>MA:</t>
        </r>
        <r>
          <rPr>
            <sz val="9"/>
            <color indexed="81"/>
            <rFont val="Tahoma"/>
            <family val="2"/>
          </rPr>
          <t xml:space="preserve">
soit un total conforme à l'échantillon</t>
        </r>
      </text>
    </comment>
    <comment ref="J15" authorId="0">
      <text>
        <r>
          <rPr>
            <b/>
            <sz val="9"/>
            <color indexed="81"/>
            <rFont val="Tahoma"/>
            <family val="2"/>
          </rPr>
          <t>MA:</t>
        </r>
        <r>
          <rPr>
            <sz val="9"/>
            <color indexed="81"/>
            <rFont val="Tahoma"/>
            <family val="2"/>
          </rPr>
          <t xml:space="preserve">
soit un total conforme à l'échantillon. On rappelle que le choix c est la  préference la plus élevée dans le questionnaire sous word en annexe remise à l'étudiant</t>
        </r>
      </text>
    </comment>
    <comment ref="L15" authorId="0">
      <text>
        <r>
          <rPr>
            <b/>
            <sz val="9"/>
            <color indexed="81"/>
            <rFont val="Tahoma"/>
            <family val="2"/>
          </rPr>
          <t>MA:</t>
        </r>
        <r>
          <rPr>
            <sz val="9"/>
            <color indexed="81"/>
            <rFont val="Tahoma"/>
            <family val="2"/>
          </rPr>
          <t xml:space="preserve">
soit un total conforme à l'échantillon. On rappelle que le choix c est la  préference la plus élevée dans le questionnaire sous word en annexe remise à l'étudiant</t>
        </r>
      </text>
    </comment>
    <comment ref="N15" authorId="0">
      <text>
        <r>
          <rPr>
            <b/>
            <sz val="9"/>
            <color indexed="81"/>
            <rFont val="Tahoma"/>
            <family val="2"/>
          </rPr>
          <t>MA:</t>
        </r>
        <r>
          <rPr>
            <sz val="9"/>
            <color indexed="81"/>
            <rFont val="Tahoma"/>
            <family val="2"/>
          </rPr>
          <t xml:space="preserve">
soit un total conforme à l'échantillon. Ici, donc peu  de personnes se déclarent intéressées par l'ouverture le dimanche après midi</t>
        </r>
      </text>
    </comment>
  </commentList>
</comments>
</file>

<file path=xl/sharedStrings.xml><?xml version="1.0" encoding="utf-8"?>
<sst xmlns="http://schemas.openxmlformats.org/spreadsheetml/2006/main" count="345" uniqueCount="44">
  <si>
    <t>Enquête projet bibliothèque du XXI e siècle. Enquête conduite auprès des publics de la bibliothèque André Malraux, septembre septembre à mai</t>
  </si>
  <si>
    <t>Échantillon</t>
  </si>
  <si>
    <t>Question :</t>
  </si>
  <si>
    <t>a</t>
  </si>
  <si>
    <t>b</t>
  </si>
  <si>
    <t>c</t>
  </si>
  <si>
    <t>Q1</t>
  </si>
  <si>
    <t>Souhait exprimé concernant l'ouverture des horaires et des services</t>
  </si>
  <si>
    <t>Q2</t>
  </si>
  <si>
    <t>d</t>
  </si>
  <si>
    <t>e</t>
  </si>
  <si>
    <t>Q3</t>
  </si>
  <si>
    <t>Q4</t>
  </si>
  <si>
    <t>Q5</t>
  </si>
  <si>
    <t>Q6</t>
  </si>
  <si>
    <t>Q7</t>
  </si>
  <si>
    <t>réponse(s)</t>
  </si>
  <si>
    <r>
      <t xml:space="preserve">Utilisateurs réguliers </t>
    </r>
    <r>
      <rPr>
        <sz val="11"/>
        <color rgb="FFFF0000"/>
        <rFont val="Calibri"/>
        <family val="2"/>
        <scheme val="minor"/>
      </rPr>
      <t>RAPPEL 2900  personnes interrogées cf Annexe Questionnaire sous word remise à l'étudiant</t>
    </r>
  </si>
  <si>
    <t>%</t>
  </si>
  <si>
    <t>Question</t>
  </si>
  <si>
    <t>total</t>
  </si>
  <si>
    <t>Etape 1 commentaires à l'attention du PROFESSEUR</t>
  </si>
  <si>
    <t>ETAPE 2 Calculs de % pour autoriser des commentaires explicites lors de l'exploitation des données de l'enquête à des fins d'évaluation</t>
  </si>
  <si>
    <t>ETAPE 3 Mise en forme conditionnelle des données les plus significatives</t>
  </si>
  <si>
    <t>ouverture pendant petites et grandes vacances</t>
  </si>
  <si>
    <t>ouverture le samedi 9 à 19h</t>
  </si>
  <si>
    <t>ouverture le dimanche 9-13h</t>
  </si>
  <si>
    <t>ouverture le dimanche 10 19h</t>
  </si>
  <si>
    <t>F</t>
  </si>
  <si>
    <t>H</t>
  </si>
  <si>
    <t>25-35</t>
  </si>
  <si>
    <t>35-45</t>
  </si>
  <si>
    <t>Age</t>
  </si>
  <si>
    <t>15-25</t>
  </si>
  <si>
    <t>45-55</t>
  </si>
  <si>
    <t>Sexe</t>
  </si>
  <si>
    <t xml:space="preserve">ouverture à 19 ou 20h </t>
  </si>
  <si>
    <t>55+</t>
  </si>
  <si>
    <t>ouverture à la pause méridienne</t>
  </si>
  <si>
    <t>Favorables ou très favorables</t>
  </si>
  <si>
    <t xml:space="preserve">le mercredi de préférence </t>
  </si>
  <si>
    <t>le vendredi de préférence</t>
  </si>
  <si>
    <r>
      <t xml:space="preserve">Non utilisateurs potentiels </t>
    </r>
    <r>
      <rPr>
        <sz val="11"/>
        <color rgb="FFFF0000"/>
        <rFont val="Calibri"/>
        <family val="2"/>
        <scheme val="minor"/>
      </rPr>
      <t xml:space="preserve">Rappel 1300 personnes interrrogées </t>
    </r>
  </si>
  <si>
    <t>Favorables ou très favorables nbre de reponses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</si>
</sst>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9"/>
      <color indexed="81"/>
      <name val="Tahoma"/>
      <family val="2"/>
    </font>
    <font>
      <b/>
      <sz val="9"/>
      <color indexed="81"/>
      <name val="Tahoma"/>
      <family val="2"/>
    </font>
    <font>
      <b/>
      <sz val="11"/>
      <color rgb="FF00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52">
    <xf numFmtId="0" fontId="0" fillId="0" borderId="0" xfId="0"/>
    <xf numFmtId="0" fontId="1" fillId="0" borderId="0" xfId="0" applyFont="1"/>
    <xf numFmtId="0" fontId="0" fillId="2" borderId="4" xfId="0" applyFill="1" applyBorder="1"/>
    <xf numFmtId="0" fontId="0" fillId="2" borderId="4" xfId="0" applyFill="1" applyBorder="1" applyAlignment="1">
      <alignment horizontal="center"/>
    </xf>
    <xf numFmtId="0" fontId="1" fillId="2" borderId="4" xfId="0" applyFont="1" applyFill="1" applyBorder="1" applyAlignment="1">
      <alignment horizontal="center"/>
    </xf>
    <xf numFmtId="0" fontId="0" fillId="3" borderId="4" xfId="0" applyFill="1" applyBorder="1" applyAlignment="1">
      <alignment horizontal="center"/>
    </xf>
    <xf numFmtId="0" fontId="1" fillId="0" borderId="0" xfId="0" applyFont="1" applyAlignment="1">
      <alignment wrapText="1"/>
    </xf>
    <xf numFmtId="0" fontId="6" fillId="4" borderId="4" xfId="0" applyFont="1" applyFill="1" applyBorder="1" applyAlignment="1">
      <alignment horizontal="center"/>
    </xf>
    <xf numFmtId="0" fontId="3" fillId="4" borderId="4" xfId="0" applyFont="1" applyFill="1" applyBorder="1" applyAlignment="1">
      <alignment horizontal="center"/>
    </xf>
    <xf numFmtId="0" fontId="6" fillId="4" borderId="5" xfId="0" applyFont="1" applyFill="1" applyBorder="1" applyAlignment="1">
      <alignment horizontal="center"/>
    </xf>
    <xf numFmtId="0" fontId="3" fillId="4" borderId="5" xfId="0" applyFont="1" applyFill="1" applyBorder="1" applyAlignment="1">
      <alignment horizontal="center"/>
    </xf>
    <xf numFmtId="10" fontId="0" fillId="2" borderId="4" xfId="0" applyNumberFormat="1" applyFill="1" applyBorder="1" applyAlignment="1">
      <alignment horizontal="center"/>
    </xf>
    <xf numFmtId="0" fontId="1" fillId="5" borderId="4" xfId="0" applyFont="1" applyFill="1" applyBorder="1" applyAlignment="1">
      <alignment horizontal="center"/>
    </xf>
    <xf numFmtId="0" fontId="0" fillId="5" borderId="4" xfId="0" applyFill="1" applyBorder="1" applyAlignment="1">
      <alignment horizontal="center"/>
    </xf>
    <xf numFmtId="10" fontId="0" fillId="5" borderId="4" xfId="0" applyNumberFormat="1" applyFill="1" applyBorder="1" applyAlignment="1">
      <alignment horizontal="center"/>
    </xf>
    <xf numFmtId="0" fontId="0" fillId="4" borderId="4" xfId="0" applyFill="1" applyBorder="1"/>
    <xf numFmtId="10" fontId="0" fillId="2" borderId="4" xfId="0" applyNumberFormat="1" applyFill="1" applyBorder="1"/>
    <xf numFmtId="10" fontId="0" fillId="5" borderId="4" xfId="0" applyNumberFormat="1" applyFill="1" applyBorder="1"/>
    <xf numFmtId="0" fontId="6" fillId="4" borderId="5" xfId="0" applyFont="1" applyFill="1" applyBorder="1" applyAlignment="1">
      <alignment horizontal="center" vertical="center"/>
    </xf>
    <xf numFmtId="0" fontId="3" fillId="4" borderId="5"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4" xfId="0" applyFill="1" applyBorder="1" applyAlignment="1">
      <alignment horizontal="center" vertical="center"/>
    </xf>
    <xf numFmtId="10" fontId="0" fillId="2" borderId="4" xfId="0" applyNumberFormat="1" applyFill="1" applyBorder="1" applyAlignment="1">
      <alignment horizontal="center" vertical="center"/>
    </xf>
    <xf numFmtId="0" fontId="1" fillId="5" borderId="4" xfId="0" applyFont="1" applyFill="1" applyBorder="1" applyAlignment="1">
      <alignment horizontal="center" vertical="center"/>
    </xf>
    <xf numFmtId="0" fontId="0" fillId="5" borderId="4" xfId="0" applyFill="1" applyBorder="1" applyAlignment="1">
      <alignment horizontal="center" vertical="center"/>
    </xf>
    <xf numFmtId="10" fontId="0" fillId="5" borderId="4" xfId="0" applyNumberFormat="1" applyFill="1" applyBorder="1" applyAlignment="1">
      <alignment horizontal="center" vertical="center"/>
    </xf>
    <xf numFmtId="0" fontId="0" fillId="4" borderId="4" xfId="0" applyFill="1" applyBorder="1" applyAlignment="1">
      <alignment horizontal="center" vertical="center"/>
    </xf>
    <xf numFmtId="10" fontId="3" fillId="2" borderId="4" xfId="0" applyNumberFormat="1" applyFont="1" applyFill="1" applyBorder="1" applyAlignment="1">
      <alignment horizontal="center" vertical="center"/>
    </xf>
    <xf numFmtId="0" fontId="0" fillId="4" borderId="5" xfId="0" applyFill="1" applyBorder="1" applyAlignment="1">
      <alignment horizontal="center" vertical="center"/>
    </xf>
    <xf numFmtId="1" fontId="0" fillId="0" borderId="0" xfId="0" applyNumberFormat="1"/>
    <xf numFmtId="0" fontId="0" fillId="0" borderId="4" xfId="0" applyBorder="1"/>
    <xf numFmtId="0" fontId="3" fillId="0" borderId="4" xfId="0" applyFont="1" applyBorder="1" applyAlignment="1">
      <alignment horizontal="center"/>
    </xf>
    <xf numFmtId="0" fontId="6" fillId="0" borderId="4" xfId="0" applyFont="1" applyBorder="1" applyAlignment="1">
      <alignment horizontal="center" vertical="center"/>
    </xf>
    <xf numFmtId="1" fontId="0" fillId="0" borderId="4" xfId="0" applyNumberFormat="1" applyBorder="1"/>
    <xf numFmtId="0" fontId="6" fillId="0" borderId="4" xfId="0" applyFont="1" applyFill="1" applyBorder="1" applyAlignment="1">
      <alignment horizontal="center" vertical="center"/>
    </xf>
    <xf numFmtId="0" fontId="1" fillId="0" borderId="4" xfId="0" applyFont="1" applyBorder="1" applyAlignment="1">
      <alignment horizontal="center" vertical="center" wrapText="1"/>
    </xf>
    <xf numFmtId="0" fontId="0" fillId="3" borderId="4" xfId="0" applyFill="1" applyBorder="1"/>
    <xf numFmtId="0" fontId="3" fillId="3" borderId="4" xfId="0" applyFont="1" applyFill="1" applyBorder="1" applyAlignment="1">
      <alignment horizontal="center"/>
    </xf>
    <xf numFmtId="0" fontId="2" fillId="0" borderId="0" xfId="0" applyFont="1" applyAlignment="1">
      <alignment horizontal="center" wrapText="1"/>
    </xf>
    <xf numFmtId="0" fontId="1" fillId="0" borderId="6" xfId="0" applyFont="1" applyBorder="1" applyAlignment="1">
      <alignment vertical="top"/>
    </xf>
    <xf numFmtId="0" fontId="0" fillId="0" borderId="6" xfId="0" applyBorder="1" applyAlignment="1">
      <alignment vertical="top"/>
    </xf>
    <xf numFmtId="0" fontId="0" fillId="0" borderId="0" xfId="0" applyAlignment="1">
      <alignment vertical="top"/>
    </xf>
    <xf numFmtId="0" fontId="1" fillId="2" borderId="1"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4" xfId="0" applyBorder="1" applyAlignment="1">
      <alignment horizont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273050</xdr:colOff>
      <xdr:row>14</xdr:row>
      <xdr:rowOff>184150</xdr:rowOff>
    </xdr:from>
    <xdr:to>
      <xdr:col>17</xdr:col>
      <xdr:colOff>571500</xdr:colOff>
      <xdr:row>40</xdr:row>
      <xdr:rowOff>171450</xdr:rowOff>
    </xdr:to>
    <xdr:sp macro="" textlink="">
      <xdr:nvSpPr>
        <xdr:cNvPr id="2" name="ZoneTexte 1"/>
        <xdr:cNvSpPr txBox="1"/>
      </xdr:nvSpPr>
      <xdr:spPr>
        <a:xfrm>
          <a:off x="8877300" y="2965450"/>
          <a:ext cx="1822450" cy="55372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il est important que ces tableaux soient modélisés (automatisés)</a:t>
          </a:r>
          <a:r>
            <a:rPr lang="fr-FR" sz="1100" b="1" baseline="0"/>
            <a:t> car les enquêtes sont susceptibles d'être reconduites pendant et après le projet . L'outil d'évaluation conçu par l'étudiant doit concourir à un pilotage du projet selon l'évolution des données dans le temps.  Seule la saisie des chiffres au terme de nouvelles enquêtes (autres contextes autres bibliothèques du réseau ... ) sera alors à faire, les résultats s'ajustant automatiquement </a:t>
          </a:r>
        </a:p>
        <a:p>
          <a:endParaRPr lang="fr-FR" sz="1100" b="1" baseline="0">
            <a:solidFill>
              <a:srgbClr val="FF0000"/>
            </a:solidFill>
          </a:endParaRPr>
        </a:p>
        <a:p>
          <a:r>
            <a:rPr lang="fr-FR" sz="1100" b="1" baseline="0">
              <a:solidFill>
                <a:srgbClr val="C00000"/>
              </a:solidFill>
            </a:rPr>
            <a:t>L'exploitation des données pour les "</a:t>
          </a:r>
          <a:r>
            <a:rPr lang="fr-FR" sz="1100" b="1" i="1" baseline="0">
              <a:solidFill>
                <a:srgbClr val="C00000"/>
              </a:solidFill>
            </a:rPr>
            <a:t>non usagers potentiels </a:t>
          </a:r>
          <a:r>
            <a:rPr lang="fr-FR" sz="1100" b="1" baseline="0">
              <a:solidFill>
                <a:srgbClr val="C00000"/>
              </a:solidFill>
            </a:rPr>
            <a:t>" pourra être faite au titre d'une application finale afin de vérifier que l'étudiant est capable d'utiliser les outils  sous une contrainte de temps. On exploite, donc ,dans un premier temps, les réponses des utilisateurs réguliers </a:t>
          </a:r>
          <a:endParaRPr lang="fr-FR" sz="1100" b="1">
            <a:solidFill>
              <a:srgbClr val="C00000"/>
            </a:solidFill>
          </a:endParaRPr>
        </a:p>
      </xdr:txBody>
    </xdr:sp>
    <xdr:clientData/>
  </xdr:twoCellAnchor>
  <xdr:oneCellAnchor>
    <xdr:from>
      <xdr:col>0</xdr:col>
      <xdr:colOff>266700</xdr:colOff>
      <xdr:row>49</xdr:row>
      <xdr:rowOff>139700</xdr:rowOff>
    </xdr:from>
    <xdr:ext cx="8255000" cy="1297919"/>
    <xdr:sp macro="" textlink="">
      <xdr:nvSpPr>
        <xdr:cNvPr id="3" name="ZoneTexte 2"/>
        <xdr:cNvSpPr txBox="1"/>
      </xdr:nvSpPr>
      <xdr:spPr>
        <a:xfrm>
          <a:off x="266700" y="10128250"/>
          <a:ext cx="8255000" cy="1297919"/>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a:t>L'outil </a:t>
          </a:r>
          <a:r>
            <a:rPr lang="fr-FR" sz="1100" i="1"/>
            <a:t>Mise enforme conditionnelle d'Excel </a:t>
          </a:r>
          <a:r>
            <a:rPr lang="fr-FR" sz="1100"/>
            <a:t>est ici utilisé</a:t>
          </a:r>
          <a:r>
            <a:rPr lang="fr-FR" sz="1100" baseline="0"/>
            <a:t> </a:t>
          </a:r>
          <a:r>
            <a:rPr lang="fr-FR" sz="1100"/>
            <a:t> avec les valeurs les plus élevées repérés automatiquement (on remarquera que pour la Q7 seuls 22 % des personnes ont font une priorité haute  (note</a:t>
          </a:r>
          <a:r>
            <a:rPr lang="fr-FR" sz="1100" baseline="0"/>
            <a:t> de </a:t>
          </a:r>
          <a:r>
            <a:rPr lang="fr-FR" sz="1100"/>
            <a:t> 3 ou choix c) et  68,9 % n'y accordent pas d'importance  (note de 1 ou choix non</a:t>
          </a:r>
          <a:r>
            <a:rPr lang="fr-FR" sz="1100" baseline="0"/>
            <a:t> </a:t>
          </a:r>
          <a:r>
            <a:rPr lang="fr-FR" sz="1100"/>
            <a:t>prépondérant). Le bilan</a:t>
          </a:r>
          <a:r>
            <a:rPr lang="fr-FR" sz="1100" baseline="0"/>
            <a:t> </a:t>
          </a:r>
          <a:r>
            <a:rPr lang="fr-FR" sz="1100"/>
            <a:t> écrit sur les résultats de l'enquête peut alors être établi sous Word et/ou selon le choix d'animation de la réunion envisagée par l'étudiant. Bien entendu, on peut demander l'élaboration de graphique explicites à partir de ces données.</a:t>
          </a:r>
        </a:p>
        <a:p>
          <a:endParaRPr lang="fr-FR" sz="1100"/>
        </a:p>
        <a:p>
          <a:r>
            <a:rPr lang="fr-FR" sz="1100"/>
            <a:t>Outre de</a:t>
          </a:r>
          <a:r>
            <a:rPr lang="fr-FR" sz="1100" baseline="0"/>
            <a:t> tels </a:t>
          </a:r>
          <a:r>
            <a:rPr lang="fr-FR" sz="1100"/>
            <a:t> calculs, et utilisation des diverses fonctionnalités du tableur</a:t>
          </a:r>
          <a:r>
            <a:rPr lang="fr-FR" sz="1100" baseline="0"/>
            <a:t> </a:t>
          </a:r>
          <a:r>
            <a:rPr lang="fr-FR" sz="1100"/>
            <a:t>à des fins d'évaluation des résultats, la</a:t>
          </a:r>
          <a:r>
            <a:rPr lang="fr-FR" sz="1100" baseline="0"/>
            <a:t> construction d'un TCD peut être envisagées. Voir feuillet 2 de ce fichier XLS</a:t>
          </a:r>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7938</xdr:colOff>
      <xdr:row>2</xdr:row>
      <xdr:rowOff>71438</xdr:rowOff>
    </xdr:from>
    <xdr:ext cx="184731" cy="264560"/>
    <xdr:sp macro="" textlink="">
      <xdr:nvSpPr>
        <xdr:cNvPr id="2" name="ZoneTexte 1"/>
        <xdr:cNvSpPr txBox="1"/>
      </xdr:nvSpPr>
      <xdr:spPr>
        <a:xfrm>
          <a:off x="6675438" y="436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6"/>
  <sheetViews>
    <sheetView topLeftCell="A40" zoomScaleNormal="100" workbookViewId="0">
      <selection activeCell="F15" sqref="F15"/>
    </sheetView>
  </sheetViews>
  <sheetFormatPr baseColWidth="10" defaultRowHeight="14.5" x14ac:dyDescent="0.35"/>
  <cols>
    <col min="1" max="1" width="13.08984375" customWidth="1"/>
    <col min="2" max="2" width="4.81640625" customWidth="1"/>
    <col min="4" max="4" width="4.81640625" customWidth="1"/>
    <col min="6" max="6" width="4.81640625" customWidth="1"/>
    <col min="8" max="8" width="4.81640625" customWidth="1"/>
    <col min="10" max="10" width="4.81640625" customWidth="1"/>
    <col min="12" max="12" width="4.81640625" customWidth="1"/>
    <col min="14" max="14" width="4.81640625" customWidth="1"/>
  </cols>
  <sheetData>
    <row r="1" spans="1:21" x14ac:dyDescent="0.35">
      <c r="A1" s="1" t="s">
        <v>0</v>
      </c>
    </row>
    <row r="2" spans="1:21" x14ac:dyDescent="0.35">
      <c r="A2" s="1" t="s">
        <v>1</v>
      </c>
    </row>
    <row r="3" spans="1:21" ht="15" thickBot="1" x14ac:dyDescent="0.4">
      <c r="A3" s="1" t="s">
        <v>7</v>
      </c>
    </row>
    <row r="4" spans="1:21" ht="30" customHeight="1" thickBot="1" x14ac:dyDescent="0.4">
      <c r="A4" s="42" t="s">
        <v>17</v>
      </c>
      <c r="B4" s="43"/>
      <c r="C4" s="43"/>
      <c r="D4" s="43"/>
      <c r="E4" s="43"/>
      <c r="F4" s="43"/>
      <c r="G4" s="43"/>
      <c r="H4" s="43"/>
      <c r="I4" s="43"/>
      <c r="J4" s="43"/>
      <c r="K4" s="43"/>
      <c r="L4" s="43"/>
      <c r="M4" s="43"/>
      <c r="N4" s="44"/>
      <c r="O4" s="45" t="s">
        <v>42</v>
      </c>
      <c r="P4" s="46"/>
      <c r="Q4" s="46"/>
      <c r="R4" s="46"/>
      <c r="S4" s="47"/>
    </row>
    <row r="5" spans="1:21" x14ac:dyDescent="0.35">
      <c r="A5" s="1" t="s">
        <v>2</v>
      </c>
    </row>
    <row r="6" spans="1:21" x14ac:dyDescent="0.35">
      <c r="A6" s="7" t="s">
        <v>2</v>
      </c>
      <c r="B6" s="8" t="s">
        <v>6</v>
      </c>
      <c r="C6" s="8"/>
      <c r="D6" s="8" t="s">
        <v>8</v>
      </c>
      <c r="E6" s="8"/>
      <c r="F6" s="8" t="s">
        <v>11</v>
      </c>
      <c r="G6" s="8"/>
      <c r="H6" s="8" t="s">
        <v>12</v>
      </c>
      <c r="I6" s="8"/>
      <c r="J6" s="8" t="s">
        <v>13</v>
      </c>
      <c r="K6" s="8"/>
      <c r="L6" s="8" t="s">
        <v>14</v>
      </c>
      <c r="M6" s="8"/>
      <c r="N6" s="8" t="s">
        <v>15</v>
      </c>
      <c r="O6" s="37" t="s">
        <v>6</v>
      </c>
      <c r="P6" s="37" t="s">
        <v>8</v>
      </c>
      <c r="Q6" s="37" t="s">
        <v>11</v>
      </c>
      <c r="R6" s="37" t="s">
        <v>12</v>
      </c>
      <c r="S6" s="37" t="s">
        <v>13</v>
      </c>
      <c r="T6" s="37" t="s">
        <v>14</v>
      </c>
      <c r="U6" s="37" t="s">
        <v>15</v>
      </c>
    </row>
    <row r="7" spans="1:21" x14ac:dyDescent="0.35">
      <c r="A7" s="4" t="s">
        <v>16</v>
      </c>
      <c r="B7" s="3"/>
      <c r="C7" s="3"/>
      <c r="D7" s="3"/>
      <c r="E7" s="3"/>
      <c r="F7" s="3"/>
      <c r="G7" s="3"/>
      <c r="H7" s="3"/>
      <c r="I7" s="3"/>
      <c r="J7" s="3"/>
      <c r="K7" s="3"/>
      <c r="L7" s="3"/>
      <c r="M7" s="3"/>
      <c r="N7" s="3"/>
      <c r="O7" s="5"/>
      <c r="P7" s="5"/>
      <c r="Q7" s="5"/>
      <c r="R7" s="5"/>
      <c r="S7" s="5"/>
      <c r="T7" s="36"/>
      <c r="U7" s="36"/>
    </row>
    <row r="8" spans="1:21" x14ac:dyDescent="0.35">
      <c r="A8" s="4" t="s">
        <v>3</v>
      </c>
      <c r="B8" s="3">
        <v>2398</v>
      </c>
      <c r="C8" s="3"/>
      <c r="D8" s="3">
        <v>422</v>
      </c>
      <c r="E8" s="3"/>
      <c r="F8" s="3">
        <v>2088</v>
      </c>
      <c r="G8" s="3"/>
      <c r="H8" s="3">
        <v>2001</v>
      </c>
      <c r="I8" s="3"/>
      <c r="J8" s="3">
        <v>124</v>
      </c>
      <c r="K8" s="3"/>
      <c r="L8" s="3">
        <v>176</v>
      </c>
      <c r="M8" s="3"/>
      <c r="N8" s="3">
        <v>1998</v>
      </c>
      <c r="O8" s="5">
        <v>411</v>
      </c>
      <c r="P8" s="5">
        <v>81</v>
      </c>
      <c r="Q8" s="5">
        <v>326</v>
      </c>
      <c r="R8" s="5">
        <v>358</v>
      </c>
      <c r="S8" s="5">
        <v>220</v>
      </c>
      <c r="T8" s="5">
        <v>254</v>
      </c>
      <c r="U8" s="5">
        <v>725</v>
      </c>
    </row>
    <row r="9" spans="1:21" x14ac:dyDescent="0.35">
      <c r="A9" s="4" t="s">
        <v>4</v>
      </c>
      <c r="B9" s="3">
        <v>2407</v>
      </c>
      <c r="C9" s="3"/>
      <c r="D9" s="3">
        <v>551</v>
      </c>
      <c r="E9" s="3"/>
      <c r="F9" s="3">
        <v>602</v>
      </c>
      <c r="G9" s="3"/>
      <c r="H9" s="3">
        <v>512</v>
      </c>
      <c r="I9" s="3"/>
      <c r="J9" s="3">
        <v>282</v>
      </c>
      <c r="K9" s="3"/>
      <c r="L9" s="3">
        <v>308</v>
      </c>
      <c r="M9" s="3"/>
      <c r="N9" s="3">
        <v>264</v>
      </c>
      <c r="O9" s="5">
        <v>1235</v>
      </c>
      <c r="P9" s="5">
        <v>98</v>
      </c>
      <c r="Q9" s="5">
        <v>679</v>
      </c>
      <c r="R9" s="5">
        <v>658</v>
      </c>
      <c r="S9" s="5">
        <v>325</v>
      </c>
      <c r="T9" s="5">
        <v>331</v>
      </c>
      <c r="U9" s="5">
        <v>298</v>
      </c>
    </row>
    <row r="10" spans="1:21" x14ac:dyDescent="0.35">
      <c r="A10" s="4" t="s">
        <v>5</v>
      </c>
      <c r="B10" s="3">
        <v>493</v>
      </c>
      <c r="C10" s="3"/>
      <c r="D10" s="3">
        <v>1958</v>
      </c>
      <c r="E10" s="3"/>
      <c r="F10" s="3">
        <v>210</v>
      </c>
      <c r="G10" s="3"/>
      <c r="H10" s="3">
        <v>387</v>
      </c>
      <c r="I10" s="3"/>
      <c r="J10" s="3">
        <v>2494</v>
      </c>
      <c r="K10" s="3"/>
      <c r="L10" s="3">
        <v>2416</v>
      </c>
      <c r="M10" s="3"/>
      <c r="N10" s="3">
        <v>638</v>
      </c>
      <c r="O10" s="5">
        <v>1240</v>
      </c>
      <c r="P10" s="5">
        <v>904</v>
      </c>
      <c r="Q10" s="5">
        <v>295</v>
      </c>
      <c r="R10" s="5">
        <v>284</v>
      </c>
      <c r="S10" s="5">
        <v>755</v>
      </c>
      <c r="T10" s="5">
        <v>715</v>
      </c>
      <c r="U10" s="5">
        <v>277</v>
      </c>
    </row>
    <row r="11" spans="1:21" x14ac:dyDescent="0.35">
      <c r="A11" s="4" t="s">
        <v>5</v>
      </c>
      <c r="B11" s="3"/>
      <c r="C11" s="3"/>
      <c r="D11" s="3">
        <v>602</v>
      </c>
      <c r="E11" s="3"/>
      <c r="F11" s="3"/>
      <c r="G11" s="3"/>
      <c r="H11" s="3"/>
      <c r="I11" s="3"/>
      <c r="J11" s="3"/>
      <c r="K11" s="3"/>
      <c r="L11" s="3"/>
      <c r="M11" s="3"/>
      <c r="N11" s="3"/>
      <c r="O11" s="5"/>
      <c r="P11" s="5">
        <v>125</v>
      </c>
      <c r="Q11" s="5"/>
      <c r="R11" s="5"/>
      <c r="S11" s="5"/>
      <c r="T11" s="36"/>
      <c r="U11" s="36"/>
    </row>
    <row r="12" spans="1:21" x14ac:dyDescent="0.35">
      <c r="A12" s="4" t="s">
        <v>9</v>
      </c>
      <c r="B12" s="3"/>
      <c r="C12" s="3"/>
      <c r="D12" s="3">
        <v>447</v>
      </c>
      <c r="E12" s="3"/>
      <c r="F12" s="3"/>
      <c r="G12" s="3"/>
      <c r="H12" s="3"/>
      <c r="I12" s="3"/>
      <c r="J12" s="3"/>
      <c r="K12" s="3"/>
      <c r="L12" s="3"/>
      <c r="M12" s="3"/>
      <c r="N12" s="3"/>
      <c r="O12" s="5"/>
      <c r="P12" s="5">
        <v>79</v>
      </c>
      <c r="Q12" s="5"/>
      <c r="R12" s="5"/>
      <c r="S12" s="5"/>
      <c r="T12" s="36"/>
      <c r="U12" s="36"/>
    </row>
    <row r="13" spans="1:21" x14ac:dyDescent="0.35">
      <c r="A13" s="4" t="s">
        <v>10</v>
      </c>
      <c r="B13" s="3"/>
      <c r="C13" s="3"/>
      <c r="D13" s="3">
        <v>1864</v>
      </c>
      <c r="E13" s="3"/>
      <c r="F13" s="3"/>
      <c r="G13" s="3"/>
      <c r="H13" s="3"/>
      <c r="I13" s="3"/>
      <c r="J13" s="3"/>
      <c r="K13" s="3"/>
      <c r="L13" s="3"/>
      <c r="M13" s="3"/>
      <c r="N13" s="3"/>
      <c r="O13" s="5"/>
      <c r="P13" s="5">
        <v>895</v>
      </c>
      <c r="Q13" s="5"/>
      <c r="R13" s="5"/>
      <c r="S13" s="5"/>
      <c r="T13" s="36"/>
      <c r="U13" s="36"/>
    </row>
    <row r="14" spans="1:21" x14ac:dyDescent="0.35">
      <c r="A14" s="4"/>
      <c r="B14" s="3"/>
      <c r="C14" s="3"/>
      <c r="D14" s="3"/>
      <c r="E14" s="3"/>
      <c r="F14" s="3"/>
      <c r="G14" s="3"/>
      <c r="H14" s="3"/>
      <c r="I14" s="3"/>
      <c r="J14" s="3"/>
      <c r="K14" s="3"/>
      <c r="L14" s="3"/>
      <c r="M14" s="3"/>
      <c r="N14" s="3"/>
      <c r="O14" s="5"/>
      <c r="P14" s="5"/>
      <c r="Q14" s="5"/>
      <c r="R14" s="5"/>
      <c r="S14" s="5"/>
      <c r="T14" s="5"/>
      <c r="U14" s="5"/>
    </row>
    <row r="15" spans="1:21" ht="72.5" x14ac:dyDescent="0.35">
      <c r="A15" s="38" t="s">
        <v>21</v>
      </c>
    </row>
    <row r="16" spans="1:21" ht="15" thickBot="1" x14ac:dyDescent="0.4">
      <c r="A16" s="6"/>
    </row>
    <row r="17" spans="1:15" ht="15" thickBot="1" x14ac:dyDescent="0.4">
      <c r="A17" s="48" t="s">
        <v>22</v>
      </c>
      <c r="B17" s="49"/>
      <c r="C17" s="49"/>
      <c r="D17" s="49"/>
      <c r="E17" s="49"/>
      <c r="F17" s="49"/>
      <c r="G17" s="49"/>
      <c r="H17" s="49"/>
      <c r="I17" s="49"/>
      <c r="J17" s="49"/>
      <c r="K17" s="49"/>
      <c r="L17" s="49"/>
      <c r="M17" s="49"/>
      <c r="N17" s="50"/>
    </row>
    <row r="18" spans="1:15" x14ac:dyDescent="0.35">
      <c r="A18" s="9" t="s">
        <v>19</v>
      </c>
      <c r="B18" s="10" t="s">
        <v>6</v>
      </c>
      <c r="C18" s="10"/>
      <c r="D18" s="10" t="s">
        <v>8</v>
      </c>
      <c r="E18" s="10"/>
      <c r="F18" s="10" t="s">
        <v>11</v>
      </c>
      <c r="G18" s="10"/>
      <c r="H18" s="10" t="s">
        <v>12</v>
      </c>
      <c r="I18" s="10"/>
      <c r="J18" s="10" t="s">
        <v>13</v>
      </c>
      <c r="K18" s="10"/>
      <c r="L18" s="10" t="s">
        <v>14</v>
      </c>
      <c r="M18" s="10"/>
      <c r="N18" s="10" t="s">
        <v>15</v>
      </c>
      <c r="O18" s="15"/>
    </row>
    <row r="19" spans="1:15" x14ac:dyDescent="0.35">
      <c r="A19" s="4" t="s">
        <v>16</v>
      </c>
      <c r="B19" s="3"/>
      <c r="C19" s="3" t="s">
        <v>18</v>
      </c>
      <c r="D19" s="3"/>
      <c r="E19" s="3" t="s">
        <v>18</v>
      </c>
      <c r="F19" s="3"/>
      <c r="G19" s="3" t="s">
        <v>18</v>
      </c>
      <c r="H19" s="3"/>
      <c r="I19" s="3" t="s">
        <v>18</v>
      </c>
      <c r="J19" s="3"/>
      <c r="K19" s="3" t="s">
        <v>18</v>
      </c>
      <c r="L19" s="3"/>
      <c r="M19" s="3"/>
      <c r="N19" s="3"/>
      <c r="O19" s="2" t="s">
        <v>18</v>
      </c>
    </row>
    <row r="20" spans="1:15" x14ac:dyDescent="0.35">
      <c r="A20" s="4" t="s">
        <v>3</v>
      </c>
      <c r="B20" s="3">
        <v>2398</v>
      </c>
      <c r="C20" s="11">
        <f>B20/B26</f>
        <v>0.45262363155907892</v>
      </c>
      <c r="D20" s="3">
        <v>422</v>
      </c>
      <c r="E20" s="11">
        <f>D20/D26</f>
        <v>7.2210814510609178E-2</v>
      </c>
      <c r="F20" s="3">
        <v>2088</v>
      </c>
      <c r="G20" s="11">
        <f>F20/F26</f>
        <v>0.72</v>
      </c>
      <c r="H20" s="3">
        <v>2001</v>
      </c>
      <c r="I20" s="11">
        <f>H20/H26</f>
        <v>0.69</v>
      </c>
      <c r="J20" s="3">
        <v>124</v>
      </c>
      <c r="K20" s="11">
        <f>J20/J26</f>
        <v>4.275862068965517E-2</v>
      </c>
      <c r="L20" s="3">
        <v>176</v>
      </c>
      <c r="M20" s="11">
        <f>L20/L26</f>
        <v>6.0689655172413794E-2</v>
      </c>
      <c r="N20" s="3">
        <v>1998</v>
      </c>
      <c r="O20" s="16">
        <f>N20/N26</f>
        <v>0.68896551724137933</v>
      </c>
    </row>
    <row r="21" spans="1:15" x14ac:dyDescent="0.35">
      <c r="A21" s="4" t="s">
        <v>4</v>
      </c>
      <c r="B21" s="3">
        <v>2407</v>
      </c>
      <c r="C21" s="11">
        <f>B21/B26</f>
        <v>0.45432238580596451</v>
      </c>
      <c r="D21" s="3">
        <v>551</v>
      </c>
      <c r="E21" s="11">
        <f>D21/D26</f>
        <v>9.4284736481861739E-2</v>
      </c>
      <c r="F21" s="3">
        <v>602</v>
      </c>
      <c r="G21" s="11">
        <f>F21/F26</f>
        <v>0.20758620689655172</v>
      </c>
      <c r="H21" s="3">
        <v>512</v>
      </c>
      <c r="I21" s="11">
        <f>H21/H26</f>
        <v>0.17655172413793102</v>
      </c>
      <c r="J21" s="3">
        <v>282</v>
      </c>
      <c r="K21" s="11">
        <f>J21/J26</f>
        <v>9.7241379310344822E-2</v>
      </c>
      <c r="L21" s="3">
        <v>308</v>
      </c>
      <c r="M21" s="11">
        <f>L21/L26</f>
        <v>0.10620689655172413</v>
      </c>
      <c r="N21" s="3">
        <v>264</v>
      </c>
      <c r="O21" s="16">
        <f>N21/N26</f>
        <v>9.1034482758620694E-2</v>
      </c>
    </row>
    <row r="22" spans="1:15" x14ac:dyDescent="0.35">
      <c r="A22" s="4" t="s">
        <v>5</v>
      </c>
      <c r="B22" s="3">
        <v>493</v>
      </c>
      <c r="C22" s="11">
        <f>B22/B26</f>
        <v>9.3053982634956581E-2</v>
      </c>
      <c r="D22" s="3">
        <v>1958</v>
      </c>
      <c r="E22" s="11">
        <f>D22/D26</f>
        <v>0.33504449007529091</v>
      </c>
      <c r="F22" s="3">
        <v>210</v>
      </c>
      <c r="G22" s="11">
        <f>F22/F26</f>
        <v>7.2413793103448282E-2</v>
      </c>
      <c r="H22" s="3">
        <v>387</v>
      </c>
      <c r="I22" s="11">
        <f>H22/H26</f>
        <v>0.13344827586206898</v>
      </c>
      <c r="J22" s="3">
        <v>2494</v>
      </c>
      <c r="K22" s="11">
        <f>J22/J26</f>
        <v>0.86</v>
      </c>
      <c r="L22" s="3">
        <v>2416</v>
      </c>
      <c r="M22" s="11">
        <f>L22/L26</f>
        <v>0.83310344827586202</v>
      </c>
      <c r="N22" s="3">
        <v>638</v>
      </c>
      <c r="O22" s="16">
        <f>N22/N26</f>
        <v>0.22</v>
      </c>
    </row>
    <row r="23" spans="1:15" x14ac:dyDescent="0.35">
      <c r="A23" s="4" t="s">
        <v>5</v>
      </c>
      <c r="B23" s="3"/>
      <c r="C23" s="11"/>
      <c r="D23" s="3">
        <v>602</v>
      </c>
      <c r="E23" s="11">
        <f>D23/D26</f>
        <v>0.10301163586584532</v>
      </c>
      <c r="F23" s="3"/>
      <c r="G23" s="11"/>
      <c r="H23" s="3"/>
      <c r="I23" s="11"/>
      <c r="J23" s="3"/>
      <c r="K23" s="11"/>
      <c r="L23" s="3"/>
      <c r="M23" s="11"/>
      <c r="N23" s="3"/>
      <c r="O23" s="16"/>
    </row>
    <row r="24" spans="1:15" x14ac:dyDescent="0.35">
      <c r="A24" s="4" t="s">
        <v>9</v>
      </c>
      <c r="B24" s="3"/>
      <c r="C24" s="11"/>
      <c r="D24" s="3">
        <v>447</v>
      </c>
      <c r="E24" s="11">
        <f>D24/D26</f>
        <v>7.6488706365503076E-2</v>
      </c>
      <c r="F24" s="3"/>
      <c r="G24" s="11"/>
      <c r="H24" s="3"/>
      <c r="I24" s="11"/>
      <c r="J24" s="3"/>
      <c r="K24" s="11"/>
      <c r="L24" s="3"/>
      <c r="M24" s="11"/>
      <c r="N24" s="3"/>
      <c r="O24" s="16"/>
    </row>
    <row r="25" spans="1:15" x14ac:dyDescent="0.35">
      <c r="A25" s="4" t="s">
        <v>10</v>
      </c>
      <c r="B25" s="3"/>
      <c r="C25" s="11"/>
      <c r="D25" s="3">
        <v>1864</v>
      </c>
      <c r="E25" s="11">
        <f>D25/D26</f>
        <v>0.31895961670088979</v>
      </c>
      <c r="F25" s="3"/>
      <c r="G25" s="11"/>
      <c r="H25" s="3"/>
      <c r="I25" s="11"/>
      <c r="J25" s="3"/>
      <c r="K25" s="11"/>
      <c r="L25" s="3"/>
      <c r="M25" s="11"/>
      <c r="N25" s="3"/>
      <c r="O25" s="16"/>
    </row>
    <row r="26" spans="1:15" x14ac:dyDescent="0.35">
      <c r="A26" s="12" t="s">
        <v>20</v>
      </c>
      <c r="B26" s="13">
        <f t="shared" ref="B26:G26" si="0">SUM(B20:B25)</f>
        <v>5298</v>
      </c>
      <c r="C26" s="14">
        <f t="shared" si="0"/>
        <v>1</v>
      </c>
      <c r="D26" s="13">
        <f t="shared" si="0"/>
        <v>5844</v>
      </c>
      <c r="E26" s="14">
        <f t="shared" si="0"/>
        <v>1</v>
      </c>
      <c r="F26" s="13">
        <f t="shared" si="0"/>
        <v>2900</v>
      </c>
      <c r="G26" s="14">
        <f t="shared" si="0"/>
        <v>1</v>
      </c>
      <c r="H26" s="13">
        <f t="shared" ref="H26:N26" si="1">SUM(H20:H25)</f>
        <v>2900</v>
      </c>
      <c r="I26" s="14">
        <f>SUM(I20:I25)</f>
        <v>1</v>
      </c>
      <c r="J26" s="13">
        <f t="shared" si="1"/>
        <v>2900</v>
      </c>
      <c r="K26" s="14">
        <f>SUM(K20:K25)</f>
        <v>1</v>
      </c>
      <c r="L26" s="13">
        <f t="shared" si="1"/>
        <v>2900</v>
      </c>
      <c r="M26" s="14">
        <f>SUM(M20:M25)</f>
        <v>1</v>
      </c>
      <c r="N26" s="13">
        <f t="shared" si="1"/>
        <v>2900</v>
      </c>
      <c r="O26" s="17">
        <f>SUM(O20:O25)</f>
        <v>1</v>
      </c>
    </row>
    <row r="27" spans="1:15" x14ac:dyDescent="0.35">
      <c r="A27" s="6"/>
    </row>
    <row r="28" spans="1:15" x14ac:dyDescent="0.35">
      <c r="A28" s="1"/>
    </row>
    <row r="29" spans="1:15" x14ac:dyDescent="0.35">
      <c r="A29" s="1"/>
    </row>
    <row r="30" spans="1:15" x14ac:dyDescent="0.35">
      <c r="A30" s="18" t="s">
        <v>19</v>
      </c>
      <c r="B30" s="19" t="s">
        <v>6</v>
      </c>
      <c r="C30" s="19"/>
      <c r="D30" s="19" t="s">
        <v>8</v>
      </c>
      <c r="E30" s="19"/>
      <c r="F30" s="19" t="s">
        <v>11</v>
      </c>
      <c r="G30" s="19"/>
      <c r="H30" s="19" t="s">
        <v>12</v>
      </c>
      <c r="I30" s="19"/>
      <c r="J30" s="19" t="s">
        <v>13</v>
      </c>
      <c r="K30" s="19"/>
      <c r="L30" s="19" t="s">
        <v>14</v>
      </c>
      <c r="M30" s="19"/>
      <c r="N30" s="19" t="s">
        <v>15</v>
      </c>
      <c r="O30" s="26"/>
    </row>
    <row r="31" spans="1:15" x14ac:dyDescent="0.35">
      <c r="A31" s="20" t="s">
        <v>16</v>
      </c>
      <c r="B31" s="21"/>
      <c r="C31" s="21" t="s">
        <v>18</v>
      </c>
      <c r="D31" s="21"/>
      <c r="E31" s="21" t="s">
        <v>18</v>
      </c>
      <c r="F31" s="21"/>
      <c r="G31" s="21" t="s">
        <v>18</v>
      </c>
      <c r="H31" s="21"/>
      <c r="I31" s="21" t="s">
        <v>18</v>
      </c>
      <c r="J31" s="21"/>
      <c r="K31" s="21" t="s">
        <v>18</v>
      </c>
      <c r="L31" s="21"/>
      <c r="M31" s="21"/>
      <c r="N31" s="21"/>
      <c r="O31" s="21" t="s">
        <v>18</v>
      </c>
    </row>
    <row r="32" spans="1:15" x14ac:dyDescent="0.35">
      <c r="A32" s="20" t="s">
        <v>3</v>
      </c>
      <c r="B32" s="21">
        <v>2398</v>
      </c>
      <c r="C32" s="27">
        <f>B32/B38</f>
        <v>0.45262363155907892</v>
      </c>
      <c r="D32" s="21">
        <v>422</v>
      </c>
      <c r="E32" s="27">
        <f>D32/D38</f>
        <v>7.2210814510609178E-2</v>
      </c>
      <c r="F32" s="21">
        <v>2088</v>
      </c>
      <c r="G32" s="27">
        <f>F32/F38</f>
        <v>0.72</v>
      </c>
      <c r="H32" s="21">
        <v>2001</v>
      </c>
      <c r="I32" s="27">
        <f>H32/H38</f>
        <v>0.69</v>
      </c>
      <c r="J32" s="21">
        <v>124</v>
      </c>
      <c r="K32" s="27">
        <f>J32/J38</f>
        <v>4.275862068965517E-2</v>
      </c>
      <c r="L32" s="21">
        <v>176</v>
      </c>
      <c r="M32" s="27">
        <f>L32/L38</f>
        <v>6.0689655172413794E-2</v>
      </c>
      <c r="N32" s="21">
        <v>1998</v>
      </c>
      <c r="O32" s="27">
        <f>N32/N38</f>
        <v>0.68896551724137933</v>
      </c>
    </row>
    <row r="33" spans="1:15" x14ac:dyDescent="0.35">
      <c r="A33" s="20" t="s">
        <v>4</v>
      </c>
      <c r="B33" s="21">
        <v>2407</v>
      </c>
      <c r="C33" s="27">
        <f>B33/B38</f>
        <v>0.45432238580596451</v>
      </c>
      <c r="D33" s="21">
        <v>551</v>
      </c>
      <c r="E33" s="27">
        <f>D33/D38</f>
        <v>9.4284736481861739E-2</v>
      </c>
      <c r="F33" s="21">
        <v>602</v>
      </c>
      <c r="G33" s="27">
        <f>F33/F38</f>
        <v>0.20758620689655172</v>
      </c>
      <c r="H33" s="21">
        <v>512</v>
      </c>
      <c r="I33" s="27">
        <f>H33/H38</f>
        <v>0.17655172413793102</v>
      </c>
      <c r="J33" s="21">
        <v>282</v>
      </c>
      <c r="K33" s="27">
        <f>J33/J38</f>
        <v>9.7241379310344822E-2</v>
      </c>
      <c r="L33" s="21">
        <v>308</v>
      </c>
      <c r="M33" s="27">
        <f>L33/L38</f>
        <v>0.10620689655172413</v>
      </c>
      <c r="N33" s="21">
        <v>264</v>
      </c>
      <c r="O33" s="27">
        <f>N33/N38</f>
        <v>9.1034482758620694E-2</v>
      </c>
    </row>
    <row r="34" spans="1:15" x14ac:dyDescent="0.35">
      <c r="A34" s="20" t="s">
        <v>5</v>
      </c>
      <c r="B34" s="21">
        <v>493</v>
      </c>
      <c r="C34" s="27">
        <f>B34/B38</f>
        <v>9.3053982634956581E-2</v>
      </c>
      <c r="D34" s="21">
        <v>1958</v>
      </c>
      <c r="E34" s="27">
        <f>D34/D38</f>
        <v>0.33504449007529091</v>
      </c>
      <c r="F34" s="21">
        <v>210</v>
      </c>
      <c r="G34" s="27">
        <f>F34/F38</f>
        <v>7.2413793103448282E-2</v>
      </c>
      <c r="H34" s="21">
        <v>387</v>
      </c>
      <c r="I34" s="27">
        <f>H34/H38</f>
        <v>0.13344827586206898</v>
      </c>
      <c r="J34" s="21">
        <v>2494</v>
      </c>
      <c r="K34" s="27">
        <f>J34/J38</f>
        <v>0.86</v>
      </c>
      <c r="L34" s="21">
        <v>2416</v>
      </c>
      <c r="M34" s="27">
        <f>L34/L38</f>
        <v>0.83310344827586202</v>
      </c>
      <c r="N34" s="21">
        <v>638</v>
      </c>
      <c r="O34" s="27">
        <f>N34/N38</f>
        <v>0.22</v>
      </c>
    </row>
    <row r="35" spans="1:15" x14ac:dyDescent="0.35">
      <c r="A35" s="20" t="s">
        <v>5</v>
      </c>
      <c r="B35" s="21"/>
      <c r="C35" s="22"/>
      <c r="D35" s="21">
        <v>602</v>
      </c>
      <c r="E35" s="27">
        <f>D35/D38</f>
        <v>0.10301163586584532</v>
      </c>
      <c r="F35" s="21"/>
      <c r="G35" s="22"/>
      <c r="H35" s="21"/>
      <c r="I35" s="22"/>
      <c r="J35" s="21"/>
      <c r="K35" s="22"/>
      <c r="L35" s="21"/>
      <c r="M35" s="22"/>
      <c r="N35" s="21"/>
      <c r="O35" s="22"/>
    </row>
    <row r="36" spans="1:15" x14ac:dyDescent="0.35">
      <c r="A36" s="20" t="s">
        <v>9</v>
      </c>
      <c r="B36" s="21"/>
      <c r="C36" s="22"/>
      <c r="D36" s="21">
        <v>447</v>
      </c>
      <c r="E36" s="27">
        <f>D36/D38</f>
        <v>7.6488706365503076E-2</v>
      </c>
      <c r="F36" s="21"/>
      <c r="G36" s="22"/>
      <c r="H36" s="21"/>
      <c r="I36" s="22"/>
      <c r="J36" s="21"/>
      <c r="K36" s="22"/>
      <c r="L36" s="21"/>
      <c r="M36" s="22"/>
      <c r="N36" s="21"/>
      <c r="O36" s="22"/>
    </row>
    <row r="37" spans="1:15" x14ac:dyDescent="0.35">
      <c r="A37" s="20" t="s">
        <v>10</v>
      </c>
      <c r="B37" s="21"/>
      <c r="C37" s="22"/>
      <c r="D37" s="21">
        <v>1864</v>
      </c>
      <c r="E37" s="27">
        <f>D37/D38</f>
        <v>0.31895961670088979</v>
      </c>
      <c r="F37" s="21"/>
      <c r="G37" s="22"/>
      <c r="H37" s="21"/>
      <c r="I37" s="22"/>
      <c r="J37" s="21"/>
      <c r="K37" s="22"/>
      <c r="L37" s="21"/>
      <c r="M37" s="22"/>
      <c r="N37" s="21"/>
      <c r="O37" s="22"/>
    </row>
    <row r="38" spans="1:15" x14ac:dyDescent="0.35">
      <c r="A38" s="23" t="s">
        <v>20</v>
      </c>
      <c r="B38" s="24">
        <f t="shared" ref="B38:G38" si="2">SUM(B32:B37)</f>
        <v>5298</v>
      </c>
      <c r="C38" s="25">
        <f t="shared" si="2"/>
        <v>1</v>
      </c>
      <c r="D38" s="24">
        <f t="shared" si="2"/>
        <v>5844</v>
      </c>
      <c r="E38" s="25">
        <f t="shared" si="2"/>
        <v>1</v>
      </c>
      <c r="F38" s="24">
        <f t="shared" si="2"/>
        <v>2900</v>
      </c>
      <c r="G38" s="25">
        <f t="shared" si="2"/>
        <v>1</v>
      </c>
      <c r="H38" s="24">
        <f t="shared" ref="H38" si="3">SUM(H32:H37)</f>
        <v>2900</v>
      </c>
      <c r="I38" s="25">
        <f>SUM(I32:I37)</f>
        <v>1</v>
      </c>
      <c r="J38" s="24">
        <f t="shared" ref="J38" si="4">SUM(J32:J37)</f>
        <v>2900</v>
      </c>
      <c r="K38" s="25">
        <f>SUM(K32:K37)</f>
        <v>1</v>
      </c>
      <c r="L38" s="24">
        <f t="shared" ref="L38" si="5">SUM(L32:L37)</f>
        <v>2900</v>
      </c>
      <c r="M38" s="25">
        <f>SUM(M32:M37)</f>
        <v>1</v>
      </c>
      <c r="N38" s="24">
        <f t="shared" ref="N38" si="6">SUM(N32:N37)</f>
        <v>2900</v>
      </c>
      <c r="O38" s="25">
        <f>SUM(O32:O37)</f>
        <v>1</v>
      </c>
    </row>
    <row r="39" spans="1:15" ht="15" thickBot="1" x14ac:dyDescent="0.4"/>
    <row r="40" spans="1:15" ht="15" thickBot="1" x14ac:dyDescent="0.4">
      <c r="A40" s="48" t="s">
        <v>23</v>
      </c>
      <c r="B40" s="49"/>
      <c r="C40" s="49"/>
      <c r="D40" s="49"/>
      <c r="E40" s="49"/>
      <c r="F40" s="49"/>
      <c r="G40" s="49"/>
      <c r="H40" s="49"/>
      <c r="I40" s="49"/>
      <c r="J40" s="49"/>
      <c r="K40" s="49"/>
      <c r="L40" s="49"/>
      <c r="M40" s="49"/>
      <c r="N40" s="49"/>
      <c r="O40" s="50"/>
    </row>
    <row r="41" spans="1:15" x14ac:dyDescent="0.35">
      <c r="A41" s="18" t="s">
        <v>19</v>
      </c>
      <c r="B41" s="19" t="s">
        <v>6</v>
      </c>
      <c r="C41" s="19"/>
      <c r="D41" s="19" t="s">
        <v>8</v>
      </c>
      <c r="E41" s="19"/>
      <c r="F41" s="19" t="s">
        <v>11</v>
      </c>
      <c r="G41" s="19"/>
      <c r="H41" s="19" t="s">
        <v>12</v>
      </c>
      <c r="I41" s="19"/>
      <c r="J41" s="19" t="s">
        <v>13</v>
      </c>
      <c r="K41" s="19"/>
      <c r="L41" s="19" t="s">
        <v>14</v>
      </c>
      <c r="M41" s="19"/>
      <c r="N41" s="19" t="s">
        <v>15</v>
      </c>
      <c r="O41" s="28"/>
    </row>
    <row r="42" spans="1:15" x14ac:dyDescent="0.35">
      <c r="A42" s="20" t="s">
        <v>16</v>
      </c>
      <c r="B42" s="21"/>
      <c r="C42" s="21" t="s">
        <v>18</v>
      </c>
      <c r="D42" s="21"/>
      <c r="E42" s="21" t="s">
        <v>18</v>
      </c>
      <c r="F42" s="21"/>
      <c r="G42" s="21" t="s">
        <v>18</v>
      </c>
      <c r="H42" s="21"/>
      <c r="I42" s="21" t="s">
        <v>18</v>
      </c>
      <c r="J42" s="21"/>
      <c r="K42" s="21" t="s">
        <v>18</v>
      </c>
      <c r="L42" s="21"/>
      <c r="M42" s="21"/>
      <c r="N42" s="21"/>
      <c r="O42" s="21" t="s">
        <v>18</v>
      </c>
    </row>
    <row r="43" spans="1:15" x14ac:dyDescent="0.35">
      <c r="A43" s="20" t="s">
        <v>3</v>
      </c>
      <c r="B43" s="21">
        <v>2398</v>
      </c>
      <c r="C43" s="27">
        <f>B43/B49</f>
        <v>0.45262363155907892</v>
      </c>
      <c r="D43" s="21">
        <v>422</v>
      </c>
      <c r="E43" s="27">
        <f>D43/D49</f>
        <v>7.2210814510609178E-2</v>
      </c>
      <c r="F43" s="21">
        <v>2088</v>
      </c>
      <c r="G43" s="27">
        <f>F43/F49</f>
        <v>0.72</v>
      </c>
      <c r="H43" s="21">
        <v>2001</v>
      </c>
      <c r="I43" s="27">
        <f>H43/H49</f>
        <v>0.69</v>
      </c>
      <c r="J43" s="21">
        <v>124</v>
      </c>
      <c r="K43" s="27">
        <f>J43/J49</f>
        <v>4.275862068965517E-2</v>
      </c>
      <c r="L43" s="21">
        <v>176</v>
      </c>
      <c r="M43" s="27">
        <f>L43/L49</f>
        <v>6.0689655172413794E-2</v>
      </c>
      <c r="N43" s="21">
        <v>1998</v>
      </c>
      <c r="O43" s="27">
        <f>N43/N49</f>
        <v>0.68896551724137933</v>
      </c>
    </row>
    <row r="44" spans="1:15" x14ac:dyDescent="0.35">
      <c r="A44" s="20" t="s">
        <v>4</v>
      </c>
      <c r="B44" s="21">
        <v>2407</v>
      </c>
      <c r="C44" s="27">
        <f>B44/B49</f>
        <v>0.45432238580596451</v>
      </c>
      <c r="D44" s="21">
        <v>551</v>
      </c>
      <c r="E44" s="27">
        <f>D44/D49</f>
        <v>9.4284736481861739E-2</v>
      </c>
      <c r="F44" s="21">
        <v>602</v>
      </c>
      <c r="G44" s="27">
        <f>F44/F49</f>
        <v>0.20758620689655172</v>
      </c>
      <c r="H44" s="21">
        <v>512</v>
      </c>
      <c r="I44" s="27">
        <f>H44/H49</f>
        <v>0.17655172413793102</v>
      </c>
      <c r="J44" s="21">
        <v>282</v>
      </c>
      <c r="K44" s="27">
        <f>J44/J49</f>
        <v>9.7241379310344822E-2</v>
      </c>
      <c r="L44" s="21">
        <v>308</v>
      </c>
      <c r="M44" s="27">
        <f>L44/L49</f>
        <v>0.10620689655172413</v>
      </c>
      <c r="N44" s="21">
        <v>264</v>
      </c>
      <c r="O44" s="27">
        <f>N44/N49</f>
        <v>9.1034482758620694E-2</v>
      </c>
    </row>
    <row r="45" spans="1:15" x14ac:dyDescent="0.35">
      <c r="A45" s="20" t="s">
        <v>5</v>
      </c>
      <c r="B45" s="21">
        <v>493</v>
      </c>
      <c r="C45" s="27">
        <f>B45/B49</f>
        <v>9.3053982634956581E-2</v>
      </c>
      <c r="D45" s="21">
        <v>1958</v>
      </c>
      <c r="E45" s="27">
        <f>D45/D49</f>
        <v>0.33504449007529091</v>
      </c>
      <c r="F45" s="21">
        <v>210</v>
      </c>
      <c r="G45" s="27">
        <f>F45/F49</f>
        <v>7.2413793103448282E-2</v>
      </c>
      <c r="H45" s="21">
        <v>387</v>
      </c>
      <c r="I45" s="27">
        <f>H45/H49</f>
        <v>0.13344827586206898</v>
      </c>
      <c r="J45" s="21">
        <v>2494</v>
      </c>
      <c r="K45" s="27">
        <f>J45/J49</f>
        <v>0.86</v>
      </c>
      <c r="L45" s="21">
        <v>2416</v>
      </c>
      <c r="M45" s="27">
        <f>L45/L49</f>
        <v>0.83310344827586202</v>
      </c>
      <c r="N45" s="21">
        <v>638</v>
      </c>
      <c r="O45" s="27">
        <f>N45/N49</f>
        <v>0.22</v>
      </c>
    </row>
    <row r="46" spans="1:15" x14ac:dyDescent="0.35">
      <c r="A46" s="20" t="s">
        <v>5</v>
      </c>
      <c r="B46" s="21"/>
      <c r="C46" s="22"/>
      <c r="D46" s="21">
        <v>602</v>
      </c>
      <c r="E46" s="27">
        <f>D46/D49</f>
        <v>0.10301163586584532</v>
      </c>
      <c r="F46" s="21"/>
      <c r="G46" s="22"/>
      <c r="H46" s="21"/>
      <c r="I46" s="22"/>
      <c r="J46" s="21"/>
      <c r="K46" s="22"/>
      <c r="L46" s="21"/>
      <c r="M46" s="22"/>
      <c r="N46" s="21"/>
      <c r="O46" s="22"/>
    </row>
    <row r="47" spans="1:15" x14ac:dyDescent="0.35">
      <c r="A47" s="20" t="s">
        <v>9</v>
      </c>
      <c r="B47" s="21"/>
      <c r="C47" s="22"/>
      <c r="D47" s="21">
        <v>447</v>
      </c>
      <c r="E47" s="27">
        <f>D47/D49</f>
        <v>7.6488706365503076E-2</v>
      </c>
      <c r="F47" s="21"/>
      <c r="G47" s="22"/>
      <c r="H47" s="21"/>
      <c r="I47" s="22"/>
      <c r="J47" s="21"/>
      <c r="K47" s="22"/>
      <c r="L47" s="21"/>
      <c r="M47" s="22"/>
      <c r="N47" s="21"/>
      <c r="O47" s="22"/>
    </row>
    <row r="48" spans="1:15" x14ac:dyDescent="0.35">
      <c r="A48" s="20" t="s">
        <v>10</v>
      </c>
      <c r="B48" s="21"/>
      <c r="C48" s="22"/>
      <c r="D48" s="21">
        <v>1864</v>
      </c>
      <c r="E48" s="27">
        <f>D48/D49</f>
        <v>0.31895961670088979</v>
      </c>
      <c r="F48" s="21"/>
      <c r="G48" s="22"/>
      <c r="H48" s="21"/>
      <c r="I48" s="22"/>
      <c r="J48" s="21"/>
      <c r="K48" s="22"/>
      <c r="L48" s="21"/>
      <c r="M48" s="22"/>
      <c r="N48" s="21"/>
      <c r="O48" s="22"/>
    </row>
    <row r="49" spans="1:15" x14ac:dyDescent="0.35">
      <c r="A49" s="23" t="s">
        <v>20</v>
      </c>
      <c r="B49" s="24">
        <f t="shared" ref="B49:G49" si="7">SUM(B43:B48)</f>
        <v>5298</v>
      </c>
      <c r="C49" s="25">
        <f t="shared" si="7"/>
        <v>1</v>
      </c>
      <c r="D49" s="24">
        <f t="shared" si="7"/>
        <v>5844</v>
      </c>
      <c r="E49" s="25">
        <f t="shared" si="7"/>
        <v>1</v>
      </c>
      <c r="F49" s="24">
        <f t="shared" si="7"/>
        <v>2900</v>
      </c>
      <c r="G49" s="25">
        <f t="shared" si="7"/>
        <v>1</v>
      </c>
      <c r="H49" s="24">
        <f t="shared" ref="H49" si="8">SUM(H43:H48)</f>
        <v>2900</v>
      </c>
      <c r="I49" s="25">
        <f>SUM(I43:I48)</f>
        <v>1</v>
      </c>
      <c r="J49" s="24">
        <f t="shared" ref="J49" si="9">SUM(J43:J48)</f>
        <v>2900</v>
      </c>
      <c r="K49" s="25">
        <f>SUM(K43:K48)</f>
        <v>1</v>
      </c>
      <c r="L49" s="24">
        <f t="shared" ref="L49" si="10">SUM(L43:L48)</f>
        <v>2900</v>
      </c>
      <c r="M49" s="25">
        <f>SUM(M43:M48)</f>
        <v>1</v>
      </c>
      <c r="N49" s="24">
        <f t="shared" ref="N49" si="11">SUM(N43:N48)</f>
        <v>2900</v>
      </c>
      <c r="O49" s="25">
        <f>SUM(O43:O48)</f>
        <v>1</v>
      </c>
    </row>
    <row r="50" spans="1:15" x14ac:dyDescent="0.35">
      <c r="A50" s="39"/>
      <c r="B50" s="40"/>
      <c r="C50" s="40"/>
      <c r="D50" s="40"/>
      <c r="E50" s="40"/>
      <c r="F50" s="40"/>
      <c r="G50" s="40"/>
      <c r="H50" s="40"/>
      <c r="I50" s="40"/>
      <c r="J50" s="40"/>
      <c r="K50" s="40"/>
      <c r="L50" s="40"/>
      <c r="M50" s="40"/>
      <c r="N50" s="40"/>
      <c r="O50" s="40"/>
    </row>
    <row r="51" spans="1:15" x14ac:dyDescent="0.35">
      <c r="A51" s="41"/>
      <c r="B51" s="41"/>
      <c r="C51" s="41"/>
      <c r="D51" s="41"/>
      <c r="E51" s="41"/>
      <c r="F51" s="41"/>
      <c r="G51" s="41"/>
      <c r="H51" s="41"/>
      <c r="I51" s="41"/>
      <c r="J51" s="41"/>
      <c r="K51" s="41"/>
      <c r="L51" s="41"/>
      <c r="M51" s="41"/>
      <c r="N51" s="41"/>
      <c r="O51" s="41"/>
    </row>
    <row r="52" spans="1:15" x14ac:dyDescent="0.35">
      <c r="A52" s="41"/>
      <c r="B52" s="41"/>
      <c r="C52" s="41"/>
      <c r="D52" s="41"/>
      <c r="E52" s="41"/>
      <c r="F52" s="41"/>
      <c r="G52" s="41"/>
      <c r="H52" s="41"/>
      <c r="I52" s="41"/>
      <c r="J52" s="41"/>
      <c r="K52" s="41"/>
      <c r="L52" s="41"/>
      <c r="M52" s="41"/>
      <c r="N52" s="41"/>
      <c r="O52" s="41"/>
    </row>
    <row r="53" spans="1:15" x14ac:dyDescent="0.35">
      <c r="A53" s="41"/>
      <c r="B53" s="41"/>
      <c r="C53" s="41"/>
      <c r="D53" s="41"/>
      <c r="E53" s="41"/>
      <c r="F53" s="41"/>
      <c r="G53" s="41"/>
      <c r="H53" s="41"/>
      <c r="I53" s="41"/>
      <c r="J53" s="41"/>
      <c r="K53" s="41"/>
      <c r="L53" s="41"/>
      <c r="M53" s="41"/>
      <c r="N53" s="41"/>
      <c r="O53" s="41"/>
    </row>
    <row r="54" spans="1:15" x14ac:dyDescent="0.35">
      <c r="A54" s="41"/>
      <c r="B54" s="41"/>
      <c r="C54" s="41"/>
      <c r="D54" s="41"/>
      <c r="E54" s="41"/>
      <c r="F54" s="41"/>
      <c r="G54" s="41"/>
      <c r="H54" s="41"/>
      <c r="I54" s="41"/>
      <c r="J54" s="41"/>
      <c r="K54" s="41"/>
      <c r="L54" s="41"/>
      <c r="M54" s="41"/>
      <c r="N54" s="41"/>
      <c r="O54" s="41"/>
    </row>
    <row r="55" spans="1:15" x14ac:dyDescent="0.35">
      <c r="A55" s="41"/>
      <c r="B55" s="41"/>
      <c r="C55" s="41"/>
      <c r="D55" s="41"/>
      <c r="E55" s="41"/>
      <c r="F55" s="41"/>
      <c r="G55" s="41"/>
      <c r="H55" s="41"/>
      <c r="I55" s="41"/>
      <c r="J55" s="41"/>
      <c r="K55" s="41"/>
      <c r="L55" s="41"/>
      <c r="M55" s="41"/>
      <c r="N55" s="41"/>
      <c r="O55" s="41"/>
    </row>
    <row r="56" spans="1:15" x14ac:dyDescent="0.35">
      <c r="A56" s="1"/>
    </row>
  </sheetData>
  <mergeCells count="5">
    <mergeCell ref="A50:O55"/>
    <mergeCell ref="A4:N4"/>
    <mergeCell ref="O4:S4"/>
    <mergeCell ref="A17:N17"/>
    <mergeCell ref="A40:O40"/>
  </mergeCells>
  <conditionalFormatting sqref="C43:C48 E43:E48 G43:G45 I43:I45 K43:K45 M43:M45 O43:O45">
    <cfRule type="top10" dxfId="2" priority="3" rank="10"/>
  </conditionalFormatting>
  <conditionalFormatting sqref="O43:O45">
    <cfRule type="top10" dxfId="1" priority="1" rank="1"/>
    <cfRule type="top10" dxfId="0" priority="2" rank="1"/>
  </conditionalFormatting>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3"/>
  <sheetViews>
    <sheetView tabSelected="1" zoomScale="85" zoomScaleNormal="85" workbookViewId="0">
      <selection activeCell="F2" sqref="F2"/>
    </sheetView>
  </sheetViews>
  <sheetFormatPr baseColWidth="10" defaultRowHeight="14.5" x14ac:dyDescent="0.35"/>
  <cols>
    <col min="1" max="1" width="40.90625" customWidth="1"/>
  </cols>
  <sheetData>
    <row r="2" spans="1:5" ht="72.5" x14ac:dyDescent="0.35">
      <c r="A2" s="30" t="s">
        <v>19</v>
      </c>
      <c r="B2" s="30" t="s">
        <v>32</v>
      </c>
      <c r="C2" s="51" t="s">
        <v>43</v>
      </c>
      <c r="D2" s="30" t="s">
        <v>35</v>
      </c>
      <c r="E2" s="30"/>
    </row>
    <row r="3" spans="1:5" x14ac:dyDescent="0.35">
      <c r="A3" s="30" t="s">
        <v>36</v>
      </c>
      <c r="B3" s="30" t="s">
        <v>33</v>
      </c>
      <c r="C3" s="31">
        <v>310</v>
      </c>
      <c r="D3" s="30" t="s">
        <v>28</v>
      </c>
      <c r="E3" s="30"/>
    </row>
    <row r="4" spans="1:5" x14ac:dyDescent="0.35">
      <c r="A4" s="30" t="s">
        <v>36</v>
      </c>
      <c r="B4" s="30" t="s">
        <v>33</v>
      </c>
      <c r="C4" s="31">
        <v>244</v>
      </c>
      <c r="D4" s="30" t="s">
        <v>29</v>
      </c>
      <c r="E4" s="30"/>
    </row>
    <row r="5" spans="1:5" x14ac:dyDescent="0.35">
      <c r="A5" s="30" t="s">
        <v>36</v>
      </c>
      <c r="B5" s="30" t="s">
        <v>30</v>
      </c>
      <c r="C5" s="32">
        <v>337</v>
      </c>
      <c r="D5" s="30" t="s">
        <v>28</v>
      </c>
      <c r="E5" s="30"/>
    </row>
    <row r="6" spans="1:5" x14ac:dyDescent="0.35">
      <c r="A6" s="30" t="s">
        <v>36</v>
      </c>
      <c r="B6" s="30" t="s">
        <v>30</v>
      </c>
      <c r="C6" s="32">
        <v>265</v>
      </c>
      <c r="D6" s="30" t="s">
        <v>29</v>
      </c>
      <c r="E6" s="30"/>
    </row>
    <row r="7" spans="1:5" x14ac:dyDescent="0.35">
      <c r="A7" s="30" t="s">
        <v>36</v>
      </c>
      <c r="B7" s="30" t="s">
        <v>31</v>
      </c>
      <c r="C7" s="32">
        <v>202</v>
      </c>
      <c r="D7" s="30" t="s">
        <v>28</v>
      </c>
      <c r="E7" s="30"/>
    </row>
    <row r="8" spans="1:5" x14ac:dyDescent="0.35">
      <c r="A8" s="30" t="s">
        <v>36</v>
      </c>
      <c r="B8" s="30" t="s">
        <v>31</v>
      </c>
      <c r="C8" s="32">
        <v>159</v>
      </c>
      <c r="D8" s="30" t="s">
        <v>29</v>
      </c>
      <c r="E8" s="30"/>
    </row>
    <row r="9" spans="1:5" x14ac:dyDescent="0.35">
      <c r="A9" s="30" t="s">
        <v>36</v>
      </c>
      <c r="B9" s="30" t="s">
        <v>34</v>
      </c>
      <c r="C9" s="32">
        <v>243</v>
      </c>
      <c r="D9" s="30" t="s">
        <v>28</v>
      </c>
      <c r="E9" s="30"/>
    </row>
    <row r="10" spans="1:5" x14ac:dyDescent="0.35">
      <c r="A10" s="30" t="s">
        <v>36</v>
      </c>
      <c r="B10" s="30" t="s">
        <v>34</v>
      </c>
      <c r="C10" s="32">
        <v>191</v>
      </c>
      <c r="D10" s="30" t="s">
        <v>29</v>
      </c>
      <c r="E10" s="30"/>
    </row>
    <row r="11" spans="1:5" x14ac:dyDescent="0.35">
      <c r="A11" s="30" t="s">
        <v>36</v>
      </c>
      <c r="B11" s="30" t="s">
        <v>37</v>
      </c>
      <c r="C11" s="32">
        <v>256</v>
      </c>
      <c r="D11" s="30" t="s">
        <v>28</v>
      </c>
      <c r="E11" s="30"/>
    </row>
    <row r="12" spans="1:5" x14ac:dyDescent="0.35">
      <c r="A12" s="30" t="s">
        <v>36</v>
      </c>
      <c r="B12" s="30" t="s">
        <v>37</v>
      </c>
      <c r="C12" s="32">
        <v>201</v>
      </c>
      <c r="D12" s="30" t="s">
        <v>29</v>
      </c>
      <c r="E12" s="30"/>
    </row>
    <row r="13" spans="1:5" x14ac:dyDescent="0.35">
      <c r="A13" s="30" t="s">
        <v>40</v>
      </c>
      <c r="B13" s="30" t="s">
        <v>33</v>
      </c>
      <c r="C13" s="32">
        <v>171</v>
      </c>
      <c r="D13" s="30" t="s">
        <v>28</v>
      </c>
      <c r="E13" s="30"/>
    </row>
    <row r="14" spans="1:5" x14ac:dyDescent="0.35">
      <c r="A14" s="30" t="s">
        <v>40</v>
      </c>
      <c r="B14" s="30" t="s">
        <v>33</v>
      </c>
      <c r="C14" s="32">
        <v>135</v>
      </c>
      <c r="D14" s="30" t="s">
        <v>29</v>
      </c>
      <c r="E14" s="30"/>
    </row>
    <row r="15" spans="1:5" x14ac:dyDescent="0.35">
      <c r="A15" s="30" t="s">
        <v>40</v>
      </c>
      <c r="B15" s="30" t="s">
        <v>30</v>
      </c>
      <c r="C15" s="32">
        <v>303</v>
      </c>
      <c r="D15" s="30" t="s">
        <v>28</v>
      </c>
      <c r="E15" s="30"/>
    </row>
    <row r="16" spans="1:5" x14ac:dyDescent="0.35">
      <c r="A16" s="30" t="s">
        <v>40</v>
      </c>
      <c r="B16" s="30" t="s">
        <v>30</v>
      </c>
      <c r="C16" s="32">
        <v>238</v>
      </c>
      <c r="D16" s="30" t="s">
        <v>29</v>
      </c>
      <c r="E16" s="30"/>
    </row>
    <row r="17" spans="1:9" x14ac:dyDescent="0.35">
      <c r="A17" s="30" t="s">
        <v>40</v>
      </c>
      <c r="B17" s="30" t="s">
        <v>31</v>
      </c>
      <c r="C17" s="32">
        <v>217</v>
      </c>
      <c r="D17" s="30" t="s">
        <v>28</v>
      </c>
      <c r="E17" s="30"/>
    </row>
    <row r="18" spans="1:9" x14ac:dyDescent="0.35">
      <c r="A18" s="30" t="s">
        <v>40</v>
      </c>
      <c r="B18" s="30" t="s">
        <v>31</v>
      </c>
      <c r="C18" s="32">
        <v>170</v>
      </c>
      <c r="D18" s="30" t="s">
        <v>29</v>
      </c>
      <c r="E18" s="30"/>
    </row>
    <row r="19" spans="1:9" x14ac:dyDescent="0.35">
      <c r="A19" s="30" t="s">
        <v>40</v>
      </c>
      <c r="B19" s="30" t="s">
        <v>34</v>
      </c>
      <c r="C19" s="32">
        <v>197</v>
      </c>
      <c r="D19" s="30" t="s">
        <v>28</v>
      </c>
      <c r="E19" s="30"/>
    </row>
    <row r="20" spans="1:9" x14ac:dyDescent="0.35">
      <c r="A20" s="30" t="s">
        <v>40</v>
      </c>
      <c r="B20" s="30" t="s">
        <v>34</v>
      </c>
      <c r="C20" s="32">
        <v>155</v>
      </c>
      <c r="D20" s="30" t="s">
        <v>29</v>
      </c>
      <c r="E20" s="30"/>
    </row>
    <row r="21" spans="1:9" x14ac:dyDescent="0.35">
      <c r="A21" s="30" t="s">
        <v>40</v>
      </c>
      <c r="B21" s="30" t="s">
        <v>37</v>
      </c>
      <c r="C21" s="32">
        <v>208</v>
      </c>
      <c r="D21" s="30" t="s">
        <v>28</v>
      </c>
      <c r="E21" s="30"/>
    </row>
    <row r="22" spans="1:9" x14ac:dyDescent="0.35">
      <c r="A22" s="30" t="s">
        <v>40</v>
      </c>
      <c r="B22" s="30" t="s">
        <v>37</v>
      </c>
      <c r="C22" s="32">
        <v>164</v>
      </c>
      <c r="D22" s="30" t="s">
        <v>29</v>
      </c>
      <c r="E22" s="30"/>
    </row>
    <row r="23" spans="1:9" x14ac:dyDescent="0.35">
      <c r="A23" s="30" t="s">
        <v>41</v>
      </c>
      <c r="B23" s="30" t="s">
        <v>33</v>
      </c>
      <c r="C23" s="32">
        <v>240</v>
      </c>
      <c r="D23" s="33" t="s">
        <v>28</v>
      </c>
      <c r="E23" s="33"/>
      <c r="F23" s="29"/>
      <c r="G23" s="29"/>
      <c r="H23" s="29"/>
      <c r="I23" s="29"/>
    </row>
    <row r="24" spans="1:9" x14ac:dyDescent="0.35">
      <c r="A24" s="30" t="s">
        <v>41</v>
      </c>
      <c r="B24" s="30" t="s">
        <v>33</v>
      </c>
      <c r="C24" s="32">
        <v>189</v>
      </c>
      <c r="D24" s="33" t="s">
        <v>29</v>
      </c>
      <c r="E24" s="33"/>
      <c r="F24" s="29"/>
      <c r="G24" s="29"/>
      <c r="H24" s="29"/>
      <c r="I24" s="29"/>
    </row>
    <row r="25" spans="1:9" x14ac:dyDescent="0.35">
      <c r="A25" s="30" t="s">
        <v>41</v>
      </c>
      <c r="B25" s="30" t="s">
        <v>30</v>
      </c>
      <c r="C25" s="32">
        <v>261</v>
      </c>
      <c r="D25" s="33" t="s">
        <v>28</v>
      </c>
      <c r="E25" s="33"/>
      <c r="F25" s="29"/>
      <c r="G25" s="29"/>
      <c r="H25" s="29"/>
      <c r="I25" s="29"/>
    </row>
    <row r="26" spans="1:9" x14ac:dyDescent="0.35">
      <c r="A26" s="30" t="s">
        <v>41</v>
      </c>
      <c r="B26" s="30" t="s">
        <v>30</v>
      </c>
      <c r="C26" s="32">
        <v>205</v>
      </c>
      <c r="D26" s="33" t="s">
        <v>29</v>
      </c>
      <c r="E26" s="33"/>
      <c r="F26" s="29"/>
      <c r="G26" s="29"/>
      <c r="H26" s="29"/>
      <c r="I26" s="29"/>
    </row>
    <row r="27" spans="1:9" x14ac:dyDescent="0.35">
      <c r="A27" s="30" t="s">
        <v>41</v>
      </c>
      <c r="B27" s="30" t="s">
        <v>31</v>
      </c>
      <c r="C27" s="32">
        <v>157</v>
      </c>
      <c r="D27" s="33" t="s">
        <v>28</v>
      </c>
      <c r="E27" s="33"/>
      <c r="F27" s="29"/>
      <c r="G27" s="29"/>
      <c r="H27" s="29"/>
      <c r="I27" s="29"/>
    </row>
    <row r="28" spans="1:9" x14ac:dyDescent="0.35">
      <c r="A28" s="30" t="s">
        <v>41</v>
      </c>
      <c r="B28" s="30" t="s">
        <v>31</v>
      </c>
      <c r="C28" s="32">
        <v>123</v>
      </c>
      <c r="D28" s="33" t="s">
        <v>29</v>
      </c>
      <c r="E28" s="30"/>
      <c r="F28" s="29"/>
      <c r="G28" s="29"/>
      <c r="H28" s="29"/>
      <c r="I28" s="29"/>
    </row>
    <row r="29" spans="1:9" x14ac:dyDescent="0.35">
      <c r="A29" s="30" t="s">
        <v>41</v>
      </c>
      <c r="B29" s="30" t="s">
        <v>34</v>
      </c>
      <c r="C29" s="32">
        <v>188</v>
      </c>
      <c r="D29" s="33" t="s">
        <v>28</v>
      </c>
      <c r="E29" s="30"/>
      <c r="F29" s="29"/>
      <c r="G29" s="29"/>
      <c r="H29" s="29"/>
      <c r="I29" s="29"/>
    </row>
    <row r="30" spans="1:9" x14ac:dyDescent="0.35">
      <c r="A30" s="30" t="s">
        <v>41</v>
      </c>
      <c r="B30" s="30" t="s">
        <v>34</v>
      </c>
      <c r="C30" s="32">
        <v>148</v>
      </c>
      <c r="D30" s="33" t="s">
        <v>29</v>
      </c>
      <c r="E30" s="30"/>
      <c r="F30" s="29"/>
      <c r="G30" s="29"/>
      <c r="H30" s="29"/>
      <c r="I30" s="29"/>
    </row>
    <row r="31" spans="1:9" x14ac:dyDescent="0.35">
      <c r="A31" s="30" t="s">
        <v>41</v>
      </c>
      <c r="B31" s="30" t="s">
        <v>37</v>
      </c>
      <c r="C31" s="32">
        <v>198</v>
      </c>
      <c r="D31" s="33" t="s">
        <v>28</v>
      </c>
      <c r="E31" s="30"/>
      <c r="F31" s="29"/>
      <c r="G31" s="29"/>
      <c r="H31" s="29"/>
      <c r="I31" s="29"/>
    </row>
    <row r="32" spans="1:9" x14ac:dyDescent="0.35">
      <c r="A32" s="30" t="s">
        <v>41</v>
      </c>
      <c r="B32" s="30" t="s">
        <v>37</v>
      </c>
      <c r="C32" s="32">
        <v>156</v>
      </c>
      <c r="D32" s="33" t="s">
        <v>29</v>
      </c>
      <c r="E32" s="30"/>
      <c r="F32" s="29"/>
      <c r="G32" s="29"/>
      <c r="H32" s="29"/>
      <c r="I32" s="29"/>
    </row>
    <row r="33" spans="1:9" x14ac:dyDescent="0.35">
      <c r="A33" s="30" t="s">
        <v>24</v>
      </c>
      <c r="B33" s="30" t="s">
        <v>33</v>
      </c>
      <c r="C33" s="32">
        <v>269</v>
      </c>
      <c r="D33" s="33" t="s">
        <v>28</v>
      </c>
      <c r="E33" s="30"/>
      <c r="F33" s="29"/>
      <c r="G33" s="29"/>
      <c r="H33" s="29"/>
      <c r="I33" s="29"/>
    </row>
    <row r="34" spans="1:9" x14ac:dyDescent="0.35">
      <c r="A34" s="30" t="s">
        <v>24</v>
      </c>
      <c r="B34" s="30" t="s">
        <v>33</v>
      </c>
      <c r="C34" s="32">
        <v>211</v>
      </c>
      <c r="D34" s="33" t="s">
        <v>29</v>
      </c>
      <c r="E34" s="30"/>
      <c r="F34" s="29"/>
      <c r="G34" s="29"/>
      <c r="H34" s="29"/>
      <c r="I34" s="29"/>
    </row>
    <row r="35" spans="1:9" x14ac:dyDescent="0.35">
      <c r="A35" s="30" t="s">
        <v>24</v>
      </c>
      <c r="B35" s="30" t="s">
        <v>30</v>
      </c>
      <c r="C35" s="32">
        <v>292</v>
      </c>
      <c r="D35" s="33" t="s">
        <v>28</v>
      </c>
      <c r="E35" s="30"/>
      <c r="F35" s="29"/>
      <c r="G35" s="29"/>
      <c r="H35" s="29"/>
      <c r="I35" s="29"/>
    </row>
    <row r="36" spans="1:9" x14ac:dyDescent="0.35">
      <c r="A36" s="30" t="s">
        <v>24</v>
      </c>
      <c r="B36" s="30" t="s">
        <v>30</v>
      </c>
      <c r="C36" s="32">
        <v>230</v>
      </c>
      <c r="D36" s="33" t="s">
        <v>29</v>
      </c>
      <c r="E36" s="30"/>
      <c r="F36" s="29"/>
      <c r="G36" s="29"/>
      <c r="H36" s="29"/>
      <c r="I36" s="29"/>
    </row>
    <row r="37" spans="1:9" x14ac:dyDescent="0.35">
      <c r="A37" s="30" t="s">
        <v>24</v>
      </c>
      <c r="B37" s="30" t="s">
        <v>31</v>
      </c>
      <c r="C37" s="32">
        <v>175</v>
      </c>
      <c r="D37" s="33" t="s">
        <v>28</v>
      </c>
      <c r="E37" s="30"/>
      <c r="F37" s="29"/>
      <c r="G37" s="29"/>
      <c r="H37" s="29"/>
      <c r="I37" s="29"/>
    </row>
    <row r="38" spans="1:9" x14ac:dyDescent="0.35">
      <c r="A38" s="30" t="s">
        <v>24</v>
      </c>
      <c r="B38" s="30" t="s">
        <v>31</v>
      </c>
      <c r="C38" s="32">
        <v>138</v>
      </c>
      <c r="D38" s="33" t="s">
        <v>29</v>
      </c>
      <c r="E38" s="30"/>
      <c r="F38" s="29"/>
      <c r="G38" s="29"/>
      <c r="H38" s="29"/>
      <c r="I38" s="29"/>
    </row>
    <row r="39" spans="1:9" x14ac:dyDescent="0.35">
      <c r="A39" s="30" t="s">
        <v>24</v>
      </c>
      <c r="B39" s="30" t="s">
        <v>34</v>
      </c>
      <c r="C39" s="32">
        <v>210</v>
      </c>
      <c r="D39" s="33" t="s">
        <v>28</v>
      </c>
      <c r="E39" s="30"/>
      <c r="F39" s="29"/>
      <c r="G39" s="29"/>
      <c r="H39" s="29"/>
      <c r="I39" s="29"/>
    </row>
    <row r="40" spans="1:9" x14ac:dyDescent="0.35">
      <c r="A40" s="30" t="s">
        <v>24</v>
      </c>
      <c r="B40" s="30" t="s">
        <v>34</v>
      </c>
      <c r="C40" s="32">
        <v>165</v>
      </c>
      <c r="D40" s="33" t="s">
        <v>29</v>
      </c>
      <c r="E40" s="30"/>
      <c r="F40" s="29"/>
      <c r="G40" s="29"/>
      <c r="H40" s="29"/>
      <c r="I40" s="29"/>
    </row>
    <row r="41" spans="1:9" x14ac:dyDescent="0.35">
      <c r="A41" s="30" t="s">
        <v>24</v>
      </c>
      <c r="B41" s="30" t="s">
        <v>37</v>
      </c>
      <c r="C41" s="32">
        <v>222</v>
      </c>
      <c r="D41" s="33" t="s">
        <v>28</v>
      </c>
      <c r="E41" s="30"/>
      <c r="F41" s="29"/>
      <c r="G41" s="29"/>
      <c r="H41" s="29"/>
      <c r="I41" s="29"/>
    </row>
    <row r="42" spans="1:9" x14ac:dyDescent="0.35">
      <c r="A42" s="30" t="s">
        <v>24</v>
      </c>
      <c r="B42" s="30" t="s">
        <v>37</v>
      </c>
      <c r="C42" s="32">
        <v>175</v>
      </c>
      <c r="D42" s="33" t="s">
        <v>29</v>
      </c>
      <c r="E42" s="30"/>
      <c r="F42" s="29"/>
      <c r="G42" s="29"/>
      <c r="H42" s="29"/>
      <c r="I42" s="29"/>
    </row>
    <row r="43" spans="1:9" ht="43.5" x14ac:dyDescent="0.35">
      <c r="A43" s="30" t="s">
        <v>19</v>
      </c>
      <c r="B43" s="30" t="s">
        <v>32</v>
      </c>
      <c r="C43" s="35" t="s">
        <v>39</v>
      </c>
      <c r="D43" s="33" t="s">
        <v>35</v>
      </c>
      <c r="E43" s="30"/>
      <c r="F43" s="29"/>
      <c r="G43" s="29"/>
      <c r="H43" s="29"/>
      <c r="I43" s="29"/>
    </row>
    <row r="44" spans="1:9" x14ac:dyDescent="0.35">
      <c r="A44" s="30" t="s">
        <v>38</v>
      </c>
      <c r="B44" s="30" t="s">
        <v>33</v>
      </c>
      <c r="C44" s="32">
        <v>258</v>
      </c>
      <c r="D44" s="33" t="s">
        <v>28</v>
      </c>
      <c r="E44" s="30"/>
      <c r="F44" s="29"/>
      <c r="G44" s="29"/>
      <c r="H44" s="29"/>
      <c r="I44" s="29"/>
    </row>
    <row r="45" spans="1:9" x14ac:dyDescent="0.35">
      <c r="A45" s="30" t="s">
        <v>38</v>
      </c>
      <c r="B45" s="30" t="s">
        <v>33</v>
      </c>
      <c r="C45" s="34">
        <v>203</v>
      </c>
      <c r="D45" s="33" t="s">
        <v>29</v>
      </c>
      <c r="E45" s="30"/>
      <c r="F45" s="29"/>
      <c r="G45" s="29"/>
      <c r="H45" s="29"/>
      <c r="I45" s="29"/>
    </row>
    <row r="46" spans="1:9" x14ac:dyDescent="0.35">
      <c r="A46" s="30" t="s">
        <v>38</v>
      </c>
      <c r="B46" s="30" t="s">
        <v>30</v>
      </c>
      <c r="C46" s="34">
        <v>280</v>
      </c>
      <c r="D46" s="30" t="s">
        <v>28</v>
      </c>
      <c r="E46" s="30"/>
    </row>
    <row r="47" spans="1:9" x14ac:dyDescent="0.35">
      <c r="A47" s="30" t="s">
        <v>38</v>
      </c>
      <c r="B47" s="30" t="s">
        <v>30</v>
      </c>
      <c r="C47" s="34">
        <v>220</v>
      </c>
      <c r="D47" s="30" t="s">
        <v>29</v>
      </c>
      <c r="E47" s="30"/>
    </row>
    <row r="48" spans="1:9" x14ac:dyDescent="0.35">
      <c r="A48" s="30" t="s">
        <v>38</v>
      </c>
      <c r="B48" s="30" t="s">
        <v>31</v>
      </c>
      <c r="C48" s="34">
        <v>168</v>
      </c>
      <c r="D48" s="30" t="s">
        <v>28</v>
      </c>
      <c r="E48" s="30"/>
    </row>
    <row r="49" spans="1:5" x14ac:dyDescent="0.35">
      <c r="A49" s="30" t="s">
        <v>38</v>
      </c>
      <c r="B49" s="30" t="s">
        <v>31</v>
      </c>
      <c r="C49" s="34">
        <v>132</v>
      </c>
      <c r="D49" s="30" t="s">
        <v>29</v>
      </c>
      <c r="E49" s="30"/>
    </row>
    <row r="50" spans="1:5" x14ac:dyDescent="0.35">
      <c r="A50" s="30" t="s">
        <v>38</v>
      </c>
      <c r="B50" s="30" t="s">
        <v>34</v>
      </c>
      <c r="C50" s="34">
        <v>202</v>
      </c>
      <c r="D50" s="30" t="s">
        <v>28</v>
      </c>
      <c r="E50" s="30"/>
    </row>
    <row r="51" spans="1:5" x14ac:dyDescent="0.35">
      <c r="A51" s="30" t="s">
        <v>38</v>
      </c>
      <c r="B51" s="30" t="s">
        <v>34</v>
      </c>
      <c r="C51" s="34">
        <v>158</v>
      </c>
      <c r="D51" s="30" t="s">
        <v>29</v>
      </c>
      <c r="E51" s="30"/>
    </row>
    <row r="52" spans="1:5" x14ac:dyDescent="0.35">
      <c r="A52" s="30" t="s">
        <v>38</v>
      </c>
      <c r="B52" s="30" t="s">
        <v>37</v>
      </c>
      <c r="C52" s="34">
        <v>213</v>
      </c>
      <c r="D52" s="30" t="s">
        <v>28</v>
      </c>
      <c r="E52" s="30"/>
    </row>
    <row r="53" spans="1:5" x14ac:dyDescent="0.35">
      <c r="A53" s="30" t="s">
        <v>38</v>
      </c>
      <c r="B53" s="30" t="s">
        <v>37</v>
      </c>
      <c r="C53" s="34">
        <v>167</v>
      </c>
      <c r="D53" s="30" t="s">
        <v>29</v>
      </c>
      <c r="E53" s="30"/>
    </row>
    <row r="54" spans="1:5" x14ac:dyDescent="0.35">
      <c r="A54" s="30" t="s">
        <v>25</v>
      </c>
      <c r="B54" s="30" t="s">
        <v>33</v>
      </c>
      <c r="C54" s="34">
        <v>321</v>
      </c>
      <c r="D54" s="30" t="s">
        <v>28</v>
      </c>
      <c r="E54" s="30"/>
    </row>
    <row r="55" spans="1:5" x14ac:dyDescent="0.35">
      <c r="A55" s="30" t="s">
        <v>25</v>
      </c>
      <c r="B55" s="30" t="s">
        <v>33</v>
      </c>
      <c r="C55" s="34">
        <v>252</v>
      </c>
      <c r="D55" s="30" t="s">
        <v>29</v>
      </c>
      <c r="E55" s="30"/>
    </row>
    <row r="56" spans="1:5" x14ac:dyDescent="0.35">
      <c r="A56" s="30" t="s">
        <v>25</v>
      </c>
      <c r="B56" s="30" t="s">
        <v>30</v>
      </c>
      <c r="C56" s="34">
        <v>349</v>
      </c>
      <c r="D56" s="30" t="s">
        <v>28</v>
      </c>
      <c r="E56" s="30"/>
    </row>
    <row r="57" spans="1:5" x14ac:dyDescent="0.35">
      <c r="A57" s="30" t="s">
        <v>25</v>
      </c>
      <c r="B57" s="30" t="s">
        <v>30</v>
      </c>
      <c r="C57" s="34">
        <v>274</v>
      </c>
      <c r="D57" s="30" t="s">
        <v>29</v>
      </c>
      <c r="E57" s="30"/>
    </row>
    <row r="58" spans="1:5" x14ac:dyDescent="0.35">
      <c r="A58" s="30" t="s">
        <v>25</v>
      </c>
      <c r="B58" s="30" t="s">
        <v>31</v>
      </c>
      <c r="C58" s="34">
        <v>209</v>
      </c>
      <c r="D58" s="30" t="s">
        <v>28</v>
      </c>
      <c r="E58" s="30"/>
    </row>
    <row r="59" spans="1:5" x14ac:dyDescent="0.35">
      <c r="A59" s="30" t="s">
        <v>25</v>
      </c>
      <c r="B59" s="30" t="s">
        <v>31</v>
      </c>
      <c r="C59" s="34">
        <v>165</v>
      </c>
      <c r="D59" s="30" t="s">
        <v>29</v>
      </c>
      <c r="E59" s="30"/>
    </row>
    <row r="60" spans="1:5" x14ac:dyDescent="0.35">
      <c r="A60" s="30" t="s">
        <v>25</v>
      </c>
      <c r="B60" s="30" t="s">
        <v>34</v>
      </c>
      <c r="C60" s="34">
        <v>251</v>
      </c>
      <c r="D60" s="30" t="s">
        <v>28</v>
      </c>
      <c r="E60" s="30"/>
    </row>
    <row r="61" spans="1:5" x14ac:dyDescent="0.35">
      <c r="A61" s="30" t="s">
        <v>25</v>
      </c>
      <c r="B61" s="30" t="s">
        <v>34</v>
      </c>
      <c r="C61" s="34">
        <v>198</v>
      </c>
      <c r="D61" s="30" t="s">
        <v>29</v>
      </c>
      <c r="E61" s="30"/>
    </row>
    <row r="62" spans="1:5" x14ac:dyDescent="0.35">
      <c r="A62" s="30" t="s">
        <v>25</v>
      </c>
      <c r="B62" s="30" t="s">
        <v>37</v>
      </c>
      <c r="C62" s="34">
        <v>265</v>
      </c>
      <c r="D62" s="30" t="s">
        <v>28</v>
      </c>
      <c r="E62" s="30"/>
    </row>
    <row r="63" spans="1:5" x14ac:dyDescent="0.35">
      <c r="A63" s="30" t="s">
        <v>25</v>
      </c>
      <c r="B63" s="30" t="s">
        <v>37</v>
      </c>
      <c r="C63" s="34">
        <v>208</v>
      </c>
      <c r="D63" s="30" t="s">
        <v>29</v>
      </c>
      <c r="E63" s="30"/>
    </row>
    <row r="64" spans="1:5" x14ac:dyDescent="0.35">
      <c r="A64" s="30" t="s">
        <v>26</v>
      </c>
      <c r="B64" s="30" t="s">
        <v>33</v>
      </c>
      <c r="C64" s="34">
        <v>311</v>
      </c>
      <c r="D64" s="30" t="s">
        <v>28</v>
      </c>
      <c r="E64" s="30"/>
    </row>
    <row r="65" spans="1:5" x14ac:dyDescent="0.35">
      <c r="A65" s="30" t="s">
        <v>26</v>
      </c>
      <c r="B65" s="30" t="s">
        <v>33</v>
      </c>
      <c r="C65" s="34">
        <v>244</v>
      </c>
      <c r="D65" s="30" t="s">
        <v>29</v>
      </c>
      <c r="E65" s="30"/>
    </row>
    <row r="66" spans="1:5" x14ac:dyDescent="0.35">
      <c r="A66" s="30" t="s">
        <v>26</v>
      </c>
      <c r="B66" s="30" t="s">
        <v>30</v>
      </c>
      <c r="C66" s="34">
        <v>338</v>
      </c>
      <c r="D66" s="30" t="s">
        <v>28</v>
      </c>
      <c r="E66" s="30"/>
    </row>
    <row r="67" spans="1:5" x14ac:dyDescent="0.35">
      <c r="A67" s="30" t="s">
        <v>26</v>
      </c>
      <c r="B67" s="30" t="s">
        <v>30</v>
      </c>
      <c r="C67" s="34">
        <v>266</v>
      </c>
      <c r="D67" s="30" t="s">
        <v>29</v>
      </c>
      <c r="E67" s="30"/>
    </row>
    <row r="68" spans="1:5" x14ac:dyDescent="0.35">
      <c r="A68" s="30" t="s">
        <v>26</v>
      </c>
      <c r="B68" s="30" t="s">
        <v>31</v>
      </c>
      <c r="C68" s="34">
        <v>203</v>
      </c>
      <c r="D68" s="30" t="s">
        <v>28</v>
      </c>
      <c r="E68" s="30"/>
    </row>
    <row r="69" spans="1:5" x14ac:dyDescent="0.35">
      <c r="A69" s="30" t="s">
        <v>26</v>
      </c>
      <c r="B69" s="30" t="s">
        <v>31</v>
      </c>
      <c r="C69" s="34">
        <v>159</v>
      </c>
      <c r="D69" s="30" t="s">
        <v>29</v>
      </c>
      <c r="E69" s="30"/>
    </row>
    <row r="70" spans="1:5" x14ac:dyDescent="0.35">
      <c r="A70" s="30" t="s">
        <v>26</v>
      </c>
      <c r="B70" s="30" t="s">
        <v>34</v>
      </c>
      <c r="C70" s="34">
        <v>244</v>
      </c>
      <c r="D70" s="30" t="s">
        <v>28</v>
      </c>
      <c r="E70" s="30"/>
    </row>
    <row r="71" spans="1:5" x14ac:dyDescent="0.35">
      <c r="A71" s="30" t="s">
        <v>26</v>
      </c>
      <c r="B71" s="30" t="s">
        <v>34</v>
      </c>
      <c r="C71" s="34">
        <v>191</v>
      </c>
      <c r="D71" s="30" t="s">
        <v>29</v>
      </c>
      <c r="E71" s="30"/>
    </row>
    <row r="72" spans="1:5" x14ac:dyDescent="0.35">
      <c r="A72" s="30" t="s">
        <v>26</v>
      </c>
      <c r="B72" s="30" t="s">
        <v>37</v>
      </c>
      <c r="C72" s="34">
        <v>257</v>
      </c>
      <c r="D72" s="30" t="s">
        <v>28</v>
      </c>
      <c r="E72" s="30"/>
    </row>
    <row r="73" spans="1:5" x14ac:dyDescent="0.35">
      <c r="A73" s="30" t="s">
        <v>26</v>
      </c>
      <c r="B73" s="30" t="s">
        <v>37</v>
      </c>
      <c r="C73" s="34">
        <v>202</v>
      </c>
      <c r="D73" s="30" t="s">
        <v>29</v>
      </c>
      <c r="E73" s="30"/>
    </row>
    <row r="74" spans="1:5" x14ac:dyDescent="0.35">
      <c r="A74" s="30" t="s">
        <v>27</v>
      </c>
      <c r="B74" s="30" t="s">
        <v>33</v>
      </c>
      <c r="C74" s="34">
        <v>82</v>
      </c>
      <c r="D74" s="30" t="s">
        <v>28</v>
      </c>
      <c r="E74" s="30"/>
    </row>
    <row r="75" spans="1:5" x14ac:dyDescent="0.35">
      <c r="A75" s="30" t="s">
        <v>27</v>
      </c>
      <c r="B75" s="30" t="s">
        <v>33</v>
      </c>
      <c r="C75" s="34">
        <v>65</v>
      </c>
      <c r="D75" s="30" t="s">
        <v>29</v>
      </c>
      <c r="E75" s="30"/>
    </row>
    <row r="76" spans="1:5" x14ac:dyDescent="0.35">
      <c r="A76" s="30" t="s">
        <v>27</v>
      </c>
      <c r="B76" s="30" t="s">
        <v>30</v>
      </c>
      <c r="C76" s="34">
        <v>89</v>
      </c>
      <c r="D76" s="30" t="s">
        <v>28</v>
      </c>
      <c r="E76" s="30"/>
    </row>
    <row r="77" spans="1:5" x14ac:dyDescent="0.35">
      <c r="A77" s="30" t="s">
        <v>27</v>
      </c>
      <c r="B77" s="30" t="s">
        <v>30</v>
      </c>
      <c r="C77" s="34">
        <v>70</v>
      </c>
      <c r="D77" s="30" t="s">
        <v>29</v>
      </c>
      <c r="E77" s="30"/>
    </row>
    <row r="78" spans="1:5" x14ac:dyDescent="0.35">
      <c r="A78" s="30" t="s">
        <v>27</v>
      </c>
      <c r="B78" s="30" t="s">
        <v>31</v>
      </c>
      <c r="C78" s="34">
        <v>54</v>
      </c>
      <c r="D78" s="30" t="s">
        <v>28</v>
      </c>
      <c r="E78" s="30"/>
    </row>
    <row r="79" spans="1:5" x14ac:dyDescent="0.35">
      <c r="A79" s="30" t="s">
        <v>27</v>
      </c>
      <c r="B79" s="30" t="s">
        <v>31</v>
      </c>
      <c r="C79" s="34">
        <v>42</v>
      </c>
      <c r="D79" s="30" t="s">
        <v>29</v>
      </c>
      <c r="E79" s="30"/>
    </row>
    <row r="80" spans="1:5" x14ac:dyDescent="0.35">
      <c r="A80" s="30" t="s">
        <v>27</v>
      </c>
      <c r="B80" s="30" t="s">
        <v>34</v>
      </c>
      <c r="C80" s="34">
        <v>64</v>
      </c>
      <c r="D80" s="30" t="s">
        <v>28</v>
      </c>
      <c r="E80" s="30"/>
    </row>
    <row r="81" spans="1:5" x14ac:dyDescent="0.35">
      <c r="A81" s="30" t="s">
        <v>27</v>
      </c>
      <c r="B81" s="30" t="s">
        <v>34</v>
      </c>
      <c r="C81" s="34">
        <v>51</v>
      </c>
      <c r="D81" s="30" t="s">
        <v>29</v>
      </c>
      <c r="E81" s="30"/>
    </row>
    <row r="82" spans="1:5" x14ac:dyDescent="0.35">
      <c r="A82" s="30" t="s">
        <v>27</v>
      </c>
      <c r="B82" s="30" t="s">
        <v>37</v>
      </c>
      <c r="C82" s="34">
        <v>68</v>
      </c>
      <c r="D82" s="30" t="s">
        <v>28</v>
      </c>
      <c r="E82" s="30"/>
    </row>
    <row r="83" spans="1:5" x14ac:dyDescent="0.35">
      <c r="A83" s="30" t="s">
        <v>27</v>
      </c>
      <c r="B83" s="30" t="s">
        <v>37</v>
      </c>
      <c r="C83" s="34">
        <v>53</v>
      </c>
      <c r="D83" s="30" t="s">
        <v>29</v>
      </c>
      <c r="E83" s="3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Exploitation des  résultats</vt:lpstr>
      <vt:lpstr>Données enquête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c:creator>
  <cp:lastModifiedBy>MA</cp:lastModifiedBy>
  <dcterms:created xsi:type="dcterms:W3CDTF">2018-08-06T07:33:45Z</dcterms:created>
  <dcterms:modified xsi:type="dcterms:W3CDTF">2019-02-12T14:17:27Z</dcterms:modified>
</cp:coreProperties>
</file>